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 firstSheet="2" activeTab="2"/>
  </bookViews>
  <sheets>
    <sheet name="ерте жас тобы" sheetId="15" state="hidden" r:id="rId1"/>
    <sheet name="кіші топ" sheetId="10" state="hidden" r:id="rId2"/>
    <sheet name="орт топ" sheetId="17" r:id="rId3"/>
    <sheet name="ересек топ" sheetId="12" r:id="rId4"/>
    <sheet name="мектепалды тобы" sheetId="13" r:id="rId5"/>
    <sheet name="МДҰ әдіскерінің жинағы" sheetId="16" r:id="rId6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3" l="1"/>
  <c r="J11" i="10" l="1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G11" i="10"/>
  <c r="H11" i="10"/>
  <c r="I11" i="10"/>
  <c r="K11" i="10"/>
  <c r="L11" i="10"/>
  <c r="M11" i="10"/>
  <c r="N11" i="10"/>
  <c r="O11" i="10"/>
  <c r="P11" i="10"/>
  <c r="Q11" i="10"/>
  <c r="R11" i="10"/>
  <c r="E11" i="10"/>
  <c r="F11" i="10"/>
  <c r="Q12" i="16" l="1"/>
  <c r="P12" i="16"/>
  <c r="O12" i="16"/>
  <c r="N12" i="16"/>
  <c r="M12" i="16"/>
  <c r="L12" i="16"/>
  <c r="K12" i="16"/>
  <c r="J12" i="16"/>
  <c r="I12" i="16"/>
  <c r="H12" i="16"/>
  <c r="G12" i="16"/>
  <c r="F12" i="16"/>
  <c r="E12" i="16"/>
  <c r="D12" i="16"/>
  <c r="C12" i="16"/>
  <c r="B12" i="16"/>
  <c r="B13" i="16" s="1"/>
  <c r="V11" i="16"/>
  <c r="W11" i="16" s="1"/>
  <c r="T11" i="16"/>
  <c r="U11" i="16" s="1"/>
  <c r="R11" i="16"/>
  <c r="S11" i="16" s="1"/>
  <c r="V10" i="16"/>
  <c r="W10" i="16" s="1"/>
  <c r="T10" i="16"/>
  <c r="U10" i="16" s="1"/>
  <c r="R10" i="16"/>
  <c r="S10" i="16" s="1"/>
  <c r="V9" i="16"/>
  <c r="W9" i="16" s="1"/>
  <c r="T9" i="16"/>
  <c r="U9" i="16" s="1"/>
  <c r="R9" i="16"/>
  <c r="S9" i="16" s="1"/>
  <c r="V8" i="16"/>
  <c r="W8" i="16" s="1"/>
  <c r="T8" i="16"/>
  <c r="U8" i="16" s="1"/>
  <c r="S8" i="16"/>
  <c r="V7" i="16"/>
  <c r="W7" i="16" s="1"/>
  <c r="T7" i="16"/>
  <c r="U7" i="16" s="1"/>
  <c r="R7" i="16"/>
  <c r="S7" i="16" s="1"/>
  <c r="P13" i="16" l="1"/>
  <c r="J13" i="16"/>
  <c r="L13" i="16"/>
  <c r="N13" i="16"/>
  <c r="D13" i="16"/>
  <c r="F13" i="16"/>
  <c r="H13" i="16"/>
  <c r="C13" i="16"/>
  <c r="E13" i="16"/>
  <c r="G13" i="16"/>
  <c r="I13" i="16"/>
  <c r="K13" i="16"/>
  <c r="M13" i="16"/>
  <c r="O13" i="16"/>
  <c r="Q13" i="16"/>
  <c r="D11" i="10" l="1"/>
  <c r="D12" i="13"/>
  <c r="AG12" i="10" l="1"/>
  <c r="F12" i="10"/>
  <c r="H12" i="10"/>
  <c r="J12" i="10"/>
  <c r="L12" i="10"/>
  <c r="N12" i="10"/>
  <c r="P12" i="10"/>
  <c r="R12" i="10"/>
  <c r="T12" i="10"/>
  <c r="V12" i="10"/>
  <c r="X12" i="10"/>
  <c r="Z12" i="10"/>
  <c r="AB12" i="10"/>
  <c r="AD12" i="10"/>
  <c r="AF12" i="10"/>
  <c r="AH12" i="10"/>
  <c r="G12" i="10"/>
  <c r="K12" i="10"/>
  <c r="D12" i="10"/>
  <c r="E12" i="10"/>
  <c r="I12" i="10"/>
  <c r="M12" i="10"/>
  <c r="O12" i="10"/>
  <c r="Q12" i="10"/>
  <c r="S12" i="10"/>
  <c r="U12" i="10"/>
  <c r="W12" i="10"/>
  <c r="Y12" i="10"/>
  <c r="AA12" i="10"/>
  <c r="AC12" i="10"/>
  <c r="AE12" i="10"/>
  <c r="F12" i="13"/>
  <c r="H12" i="13"/>
  <c r="J12" i="13"/>
  <c r="L12" i="13"/>
  <c r="N12" i="13"/>
  <c r="P12" i="13"/>
  <c r="R12" i="13"/>
  <c r="T12" i="13"/>
  <c r="X12" i="13"/>
  <c r="Z12" i="13"/>
  <c r="AB12" i="13"/>
  <c r="AD12" i="13"/>
  <c r="AF12" i="13"/>
  <c r="AH12" i="13"/>
  <c r="AJ12" i="13"/>
  <c r="AL12" i="13"/>
  <c r="AN12" i="13"/>
  <c r="G12" i="13"/>
  <c r="I12" i="13"/>
  <c r="K12" i="13"/>
  <c r="M12" i="13"/>
  <c r="O12" i="13"/>
  <c r="Q12" i="13"/>
  <c r="S12" i="13"/>
  <c r="U12" i="13"/>
  <c r="W12" i="13"/>
  <c r="Y12" i="13"/>
  <c r="AA12" i="13"/>
  <c r="AC12" i="13"/>
  <c r="AE12" i="13"/>
  <c r="AG12" i="13"/>
  <c r="AI12" i="13"/>
  <c r="AK12" i="13"/>
  <c r="AM12" i="13"/>
  <c r="D13" i="17" l="1"/>
  <c r="E13" i="17" l="1"/>
  <c r="G13" i="17"/>
  <c r="I13" i="17"/>
  <c r="K13" i="17"/>
  <c r="M13" i="17"/>
  <c r="O13" i="17"/>
  <c r="Q13" i="17"/>
  <c r="S13" i="17"/>
  <c r="U13" i="17"/>
  <c r="W13" i="17"/>
  <c r="Y13" i="17"/>
  <c r="AA13" i="17"/>
  <c r="AC13" i="17"/>
  <c r="AE13" i="17"/>
  <c r="AG13" i="17"/>
  <c r="AI13" i="17"/>
  <c r="AK13" i="17"/>
  <c r="F13" i="17"/>
  <c r="H13" i="17"/>
  <c r="J13" i="17"/>
  <c r="L13" i="17"/>
  <c r="N13" i="17"/>
  <c r="P13" i="17"/>
  <c r="R13" i="17"/>
  <c r="T13" i="17"/>
  <c r="V13" i="17"/>
  <c r="X13" i="17"/>
  <c r="Z13" i="17"/>
  <c r="AB13" i="17"/>
  <c r="AD13" i="17"/>
  <c r="AF13" i="17"/>
  <c r="AH13" i="17"/>
  <c r="AJ13" i="17"/>
  <c r="F17" i="15" l="1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5" l="1"/>
  <c r="Y18" i="15" s="1"/>
  <c r="AI13" i="12" l="1"/>
  <c r="R13" i="12"/>
  <c r="N13" i="12"/>
  <c r="AH13" i="12"/>
  <c r="Q13" i="12"/>
  <c r="AK13" i="12"/>
  <c r="AG13" i="12"/>
  <c r="AF13" i="12"/>
  <c r="P13" i="12"/>
  <c r="AB13" i="12"/>
  <c r="U13" i="12"/>
  <c r="M13" i="12"/>
  <c r="I13" i="12"/>
  <c r="AD13" i="12"/>
  <c r="Y13" i="12"/>
  <c r="T13" i="12"/>
  <c r="L13" i="12"/>
  <c r="H13" i="12"/>
  <c r="J13" i="12"/>
  <c r="AC13" i="12"/>
  <c r="X13" i="12"/>
  <c r="AA13" i="12"/>
  <c r="AE13" i="12"/>
  <c r="Z13" i="12"/>
  <c r="V13" i="12"/>
  <c r="W13" i="12"/>
  <c r="K13" i="12"/>
  <c r="AJ13" i="12"/>
  <c r="S13" i="12"/>
  <c r="O13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3" i="12"/>
  <c r="G13" i="12"/>
  <c r="D13" i="12"/>
  <c r="E13" i="12"/>
</calcChain>
</file>

<file path=xl/sharedStrings.xml><?xml version="1.0" encoding="utf-8"?>
<sst xmlns="http://schemas.openxmlformats.org/spreadsheetml/2006/main" count="328" uniqueCount="68">
  <si>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</si>
  <si>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</si>
  <si>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</si>
  <si>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</si>
  <si>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</si>
  <si>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</si>
  <si>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</si>
  <si>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</si>
  <si>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</si>
  <si>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</si>
  <si>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</si>
  <si>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</si>
  <si>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</si>
  <si>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</si>
  <si>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</si>
  <si>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</si>
  <si>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</si>
  <si>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</si>
  <si>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</si>
  <si>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</si>
  <si>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</si>
  <si>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</si>
  <si>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</si>
  <si>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</si>
  <si>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</si>
  <si>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</si>
  <si>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</si>
  <si>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</si>
  <si>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</si>
  <si>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</si>
  <si>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</si>
  <si>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</si>
  <si>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</si>
  <si>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</si>
  <si>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</si>
  <si>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БАРЛЫҒЫ</t>
  </si>
  <si>
    <t xml:space="preserve">Жас ерекшелік топтары </t>
  </si>
  <si>
    <t>Әдіскерінің аты-жөні: Битуганова Раушан Яхшиликовна</t>
  </si>
  <si>
    <t>МДҰ атауы:ЖШС «Жиенбет-ата» бөбекжай-балабақшасы</t>
  </si>
  <si>
    <t>Мекен-жайы: Түркістан  облысы Мақтарал ауданы Бірлік ауылдық округі Алғабас  ауылы</t>
  </si>
  <si>
    <t>Оқыту тілі: Қазақ тілі</t>
  </si>
  <si>
    <t>Кіші топ  «Балапан»</t>
  </si>
  <si>
    <t>Кунбаева Турганай Усмановна</t>
  </si>
  <si>
    <t>Кіші топ</t>
  </si>
  <si>
    <t>Сенсорика</t>
  </si>
  <si>
    <t>Тіл дамыту</t>
  </si>
  <si>
    <t>Ортаңғы «Ханзада» тобы</t>
  </si>
  <si>
    <t>Ортаңғы «Нихол» тобы</t>
  </si>
  <si>
    <t xml:space="preserve">Қуатбек Үміт Қуралбайқызы, Камал Рысай Камилжанқызы
</t>
  </si>
  <si>
    <t xml:space="preserve">Ибашова Дилафруз Акимжановна,Вапаева Гулхае Алимжановна
</t>
  </si>
  <si>
    <t>Әдіскерінің аты-жөні: Каххарова Шахназа Жумадуллаевна</t>
  </si>
  <si>
    <t>Әдіскерінің аты-жөні:Каххарова Шахназа Жумадуллаевна</t>
  </si>
  <si>
    <t>Мекен-жайы: Түркістан  облысы Сауран   ауданы, Жүйнек ауылдық округі,Жүйнек ауылы,көшесі Түркістан,құрылыс 115</t>
  </si>
  <si>
    <t>Мекен-жайы:Түркістан  облысы Сауран   ауданы, Жүйнек ауылдық округі,Жүйнек ауылы,көшесі Түркістан,құрылыс 115</t>
  </si>
  <si>
    <t>МДҰ атауы:«САРА АНА бала-бақшасы» жеке мекемесі</t>
  </si>
  <si>
    <t>Оқыту тілі: Қазақ тілі,Орыс тілі</t>
  </si>
  <si>
    <t>Ересек «Достық» тобы</t>
  </si>
  <si>
    <t xml:space="preserve">Старшая  группа «Ласточка» </t>
  </si>
  <si>
    <t xml:space="preserve">Абдухаликова Клара Рахимовна,Арипбаева Ақмарал Амангельдиевна
</t>
  </si>
  <si>
    <t xml:space="preserve">Нишанова Дильноза Розметовна, Зибиббуллаева Мафтуна Қахраманқызы
</t>
  </si>
  <si>
    <t>Мектепалды топ «Болашақ»</t>
  </si>
  <si>
    <t xml:space="preserve">Предшкольная  группа «Звездочка» </t>
  </si>
  <si>
    <t xml:space="preserve">Турсиметова Хулкар Азимхановна,Дадаханова Диана Бахадирқызы
</t>
  </si>
  <si>
    <t xml:space="preserve">Хожайжаханова Мавлюда Хасановна, Бегижанова Хуршида Зоировна
</t>
  </si>
  <si>
    <t>Ортаңғы 2 топ</t>
  </si>
  <si>
    <t>Ересек 2 топ</t>
  </si>
  <si>
    <t>Мектепалды 2 топ</t>
  </si>
  <si>
    <t>Мектепке дейінгі ұйым әдіскерінің ортаңғы топтары бойынша жинақтау парағы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</si>
</sst>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/>
    <xf numFmtId="0" fontId="4" fillId="0" borderId="0" xfId="0" applyFont="1" applyAlignment="1">
      <alignment horizontal="left"/>
    </xf>
    <xf numFmtId="0" fontId="4" fillId="0" borderId="0" xfId="0" applyFont="1" applyAlignment="1"/>
    <xf numFmtId="0" fontId="5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vertical="center" wrapText="1"/>
    </xf>
    <xf numFmtId="1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/>
    </xf>
    <xf numFmtId="0" fontId="4" fillId="0" borderId="0" xfId="0" applyFont="1" applyAlignment="1">
      <alignment horizontal="left" wrapText="1"/>
    </xf>
    <xf numFmtId="0" fontId="6" fillId="0" borderId="3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/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0" xfId="0" applyFont="1" applyAlignment="1">
      <alignment horizontal="left"/>
    </xf>
    <xf numFmtId="1" fontId="8" fillId="0" borderId="2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7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11" t="s">
        <v>33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71" t="s">
        <v>18</v>
      </c>
      <c r="Y2" s="71"/>
    </row>
    <row r="3" spans="1:25" ht="15.75" x14ac:dyDescent="0.25">
      <c r="A3" s="3"/>
      <c r="B3" s="72" t="s">
        <v>17</v>
      </c>
      <c r="C3" s="72"/>
      <c r="D3" s="72"/>
      <c r="E3" s="72"/>
      <c r="F3" s="72"/>
      <c r="G3" s="3"/>
      <c r="H3" s="3"/>
      <c r="I3" s="3"/>
      <c r="J3" s="3"/>
      <c r="K3" s="3"/>
      <c r="L3" s="72" t="s">
        <v>34</v>
      </c>
      <c r="M3" s="72"/>
      <c r="N3" s="72"/>
      <c r="O3" s="72"/>
      <c r="P3" s="72"/>
      <c r="Q3" s="72"/>
      <c r="R3" s="72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12"/>
      <c r="C4" s="12"/>
      <c r="D4" s="12"/>
      <c r="E4" s="12"/>
      <c r="F4" s="12"/>
      <c r="G4" s="3"/>
      <c r="H4" s="3"/>
      <c r="I4" s="3"/>
      <c r="J4" s="3"/>
      <c r="K4" s="3"/>
      <c r="L4" s="73" t="s">
        <v>23</v>
      </c>
      <c r="M4" s="73"/>
      <c r="N4" s="73"/>
      <c r="O4" s="73"/>
      <c r="P4" s="73"/>
      <c r="Q4" s="73"/>
      <c r="R4" s="73"/>
      <c r="S4" s="14"/>
      <c r="T4" s="12"/>
      <c r="U4" s="12"/>
      <c r="V4" s="3"/>
      <c r="W4" s="3"/>
      <c r="X4" s="3"/>
      <c r="Y4" s="3"/>
    </row>
    <row r="5" spans="1:25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76" t="s">
        <v>0</v>
      </c>
      <c r="B7" s="70" t="s">
        <v>3</v>
      </c>
      <c r="C7" s="70" t="s">
        <v>4</v>
      </c>
      <c r="D7" s="70" t="s">
        <v>10</v>
      </c>
      <c r="E7" s="70" t="s">
        <v>5</v>
      </c>
      <c r="F7" s="70"/>
      <c r="G7" s="70"/>
      <c r="H7" s="70" t="s">
        <v>8</v>
      </c>
      <c r="I7" s="70"/>
      <c r="J7" s="70"/>
      <c r="K7" s="70"/>
      <c r="L7" s="70"/>
      <c r="M7" s="70"/>
      <c r="N7" s="70" t="s">
        <v>6</v>
      </c>
      <c r="O7" s="70"/>
      <c r="P7" s="70"/>
      <c r="Q7" s="70" t="s">
        <v>9</v>
      </c>
      <c r="R7" s="70"/>
      <c r="S7" s="70"/>
      <c r="T7" s="70"/>
      <c r="U7" s="70"/>
      <c r="V7" s="70"/>
      <c r="W7" s="70" t="s">
        <v>7</v>
      </c>
      <c r="X7" s="70"/>
      <c r="Y7" s="70"/>
    </row>
    <row r="8" spans="1:25" ht="14.25" customHeight="1" x14ac:dyDescent="0.25">
      <c r="A8" s="76"/>
      <c r="B8" s="70"/>
      <c r="C8" s="70"/>
      <c r="D8" s="70"/>
      <c r="E8" s="70" t="s">
        <v>14</v>
      </c>
      <c r="F8" s="70" t="s">
        <v>15</v>
      </c>
      <c r="G8" s="70" t="s">
        <v>16</v>
      </c>
      <c r="H8" s="70" t="s">
        <v>19</v>
      </c>
      <c r="I8" s="70"/>
      <c r="J8" s="70"/>
      <c r="K8" s="70" t="s">
        <v>20</v>
      </c>
      <c r="L8" s="70"/>
      <c r="M8" s="70"/>
      <c r="N8" s="70" t="s">
        <v>14</v>
      </c>
      <c r="O8" s="70" t="s">
        <v>15</v>
      </c>
      <c r="P8" s="70" t="s">
        <v>16</v>
      </c>
      <c r="Q8" s="70" t="s">
        <v>21</v>
      </c>
      <c r="R8" s="70"/>
      <c r="S8" s="70"/>
      <c r="T8" s="70" t="s">
        <v>22</v>
      </c>
      <c r="U8" s="70"/>
      <c r="V8" s="70"/>
      <c r="W8" s="1"/>
      <c r="X8" s="1"/>
      <c r="Y8" s="1"/>
    </row>
    <row r="9" spans="1:25" ht="128.25" customHeight="1" x14ac:dyDescent="0.25">
      <c r="A9" s="76"/>
      <c r="B9" s="70"/>
      <c r="C9" s="70"/>
      <c r="D9" s="70"/>
      <c r="E9" s="70"/>
      <c r="F9" s="70"/>
      <c r="G9" s="70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70"/>
      <c r="O9" s="70"/>
      <c r="P9" s="70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6" x14ac:dyDescent="0.3">
      <c r="A10" s="10">
        <v>1</v>
      </c>
      <c r="B10" s="6"/>
      <c r="C10" s="6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ht="15.6" x14ac:dyDescent="0.3">
      <c r="A11" s="10">
        <v>2</v>
      </c>
      <c r="B11" s="6"/>
      <c r="C11" s="6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ht="15.6" x14ac:dyDescent="0.3">
      <c r="A12" s="10">
        <v>3</v>
      </c>
      <c r="B12" s="1"/>
      <c r="C12" s="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ht="15.6" x14ac:dyDescent="0.3">
      <c r="A13" s="10">
        <v>4</v>
      </c>
      <c r="B13" s="1"/>
      <c r="C13" s="1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ht="15.6" x14ac:dyDescent="0.3">
      <c r="A14" s="10">
        <v>5</v>
      </c>
      <c r="B14" s="1"/>
      <c r="C14" s="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ht="15.6" x14ac:dyDescent="0.3">
      <c r="A15" s="10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6" x14ac:dyDescent="0.3">
      <c r="A16" s="10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75" t="s">
        <v>1</v>
      </c>
      <c r="B17" s="75"/>
      <c r="C17" s="75"/>
      <c r="D17" s="13">
        <f t="shared" ref="D17:Y17" si="0">SUM(D10:D16)</f>
        <v>0</v>
      </c>
      <c r="E17" s="10">
        <f t="shared" si="0"/>
        <v>0</v>
      </c>
      <c r="F17" s="10">
        <f t="shared" si="0"/>
        <v>0</v>
      </c>
      <c r="G17" s="10">
        <f t="shared" si="0"/>
        <v>0</v>
      </c>
      <c r="H17" s="10">
        <f t="shared" si="0"/>
        <v>0</v>
      </c>
      <c r="I17" s="10">
        <f t="shared" si="0"/>
        <v>0</v>
      </c>
      <c r="J17" s="10">
        <f t="shared" si="0"/>
        <v>0</v>
      </c>
      <c r="K17" s="10">
        <f t="shared" si="0"/>
        <v>0</v>
      </c>
      <c r="L17" s="10">
        <f t="shared" si="0"/>
        <v>0</v>
      </c>
      <c r="M17" s="10">
        <f t="shared" si="0"/>
        <v>0</v>
      </c>
      <c r="N17" s="10">
        <f t="shared" si="0"/>
        <v>0</v>
      </c>
      <c r="O17" s="10">
        <f t="shared" si="0"/>
        <v>0</v>
      </c>
      <c r="P17" s="10">
        <f t="shared" si="0"/>
        <v>0</v>
      </c>
      <c r="Q17" s="10">
        <f t="shared" si="0"/>
        <v>0</v>
      </c>
      <c r="R17" s="10">
        <f t="shared" si="0"/>
        <v>0</v>
      </c>
      <c r="S17" s="10">
        <f t="shared" si="0"/>
        <v>0</v>
      </c>
      <c r="T17" s="10">
        <f t="shared" si="0"/>
        <v>0</v>
      </c>
      <c r="U17" s="10">
        <f t="shared" si="0"/>
        <v>0</v>
      </c>
      <c r="V17" s="10">
        <f t="shared" si="0"/>
        <v>0</v>
      </c>
      <c r="W17" s="10">
        <f t="shared" si="0"/>
        <v>0</v>
      </c>
      <c r="X17" s="10">
        <f t="shared" si="0"/>
        <v>0</v>
      </c>
      <c r="Y17" s="10">
        <f t="shared" si="0"/>
        <v>0</v>
      </c>
    </row>
    <row r="18" spans="1:25" ht="15.6" x14ac:dyDescent="0.3">
      <c r="A18" s="74" t="s">
        <v>11</v>
      </c>
      <c r="B18" s="74"/>
      <c r="C18" s="74"/>
      <c r="D18" s="15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8"/>
      <c r="B26" s="8"/>
      <c r="C26" s="8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9"/>
      <c r="B27" s="9"/>
      <c r="C27" s="9"/>
      <c r="D27" s="9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2"/>
  <sheetViews>
    <sheetView zoomScale="60" zoomScaleNormal="60" workbookViewId="0">
      <selection activeCell="P21" sqref="P21"/>
    </sheetView>
  </sheetViews>
  <sheetFormatPr defaultColWidth="9.140625" defaultRowHeight="15" x14ac:dyDescent="0.25"/>
  <cols>
    <col min="1" max="1" width="9.140625" style="12"/>
    <col min="2" max="2" width="25.7109375" style="12" customWidth="1"/>
    <col min="3" max="3" width="27.140625" style="12" customWidth="1"/>
    <col min="4" max="4" width="12.140625" style="12" customWidth="1"/>
    <col min="5" max="5" width="12.42578125" style="12" customWidth="1"/>
    <col min="6" max="6" width="13.28515625" style="12" customWidth="1"/>
    <col min="7" max="12" width="12.28515625" style="12" customWidth="1"/>
    <col min="13" max="13" width="12.7109375" style="12" customWidth="1"/>
    <col min="14" max="14" width="12.85546875" style="12" customWidth="1"/>
    <col min="15" max="15" width="11.85546875" style="12" customWidth="1"/>
    <col min="16" max="19" width="13.28515625" style="12" customWidth="1"/>
    <col min="20" max="20" width="12.42578125" style="12" customWidth="1"/>
    <col min="21" max="21" width="13" style="12" customWidth="1"/>
    <col min="22" max="23" width="12.42578125" style="12" customWidth="1"/>
    <col min="24" max="24" width="12.28515625" style="12" customWidth="1"/>
    <col min="25" max="25" width="12.5703125" style="12" customWidth="1"/>
    <col min="26" max="16384" width="9.140625" style="12"/>
  </cols>
  <sheetData>
    <row r="2" spans="1:34" x14ac:dyDescent="0.25">
      <c r="B2" s="77" t="s">
        <v>32</v>
      </c>
      <c r="C2" s="77"/>
      <c r="D2" s="77"/>
      <c r="E2" s="77"/>
      <c r="F2" s="77"/>
      <c r="G2" s="77"/>
      <c r="H2" s="18"/>
      <c r="I2" s="18"/>
      <c r="J2" s="18"/>
      <c r="K2" s="16"/>
      <c r="L2" s="17"/>
      <c r="M2" s="17"/>
      <c r="N2" s="17"/>
      <c r="O2" s="17"/>
      <c r="P2" s="17"/>
      <c r="Q2" s="17"/>
      <c r="R2" s="17"/>
      <c r="X2" s="71" t="s">
        <v>18</v>
      </c>
      <c r="Y2" s="71"/>
    </row>
    <row r="3" spans="1:34" x14ac:dyDescent="0.25">
      <c r="B3" s="73" t="s">
        <v>37</v>
      </c>
      <c r="C3" s="73"/>
      <c r="D3" s="73"/>
      <c r="E3" s="73"/>
      <c r="F3" s="73"/>
      <c r="L3" s="78"/>
      <c r="M3" s="78"/>
      <c r="N3" s="78"/>
      <c r="O3" s="78"/>
      <c r="P3" s="78"/>
      <c r="Q3" s="78"/>
      <c r="R3" s="78"/>
      <c r="S3" s="19"/>
      <c r="T3" s="19"/>
      <c r="U3" s="19"/>
      <c r="V3" s="19"/>
      <c r="W3" s="19"/>
      <c r="X3" s="19"/>
    </row>
    <row r="4" spans="1:34" x14ac:dyDescent="0.25">
      <c r="L4" s="78"/>
      <c r="M4" s="78"/>
      <c r="N4" s="78"/>
      <c r="O4" s="78"/>
      <c r="P4" s="78"/>
      <c r="Q4" s="78"/>
      <c r="R4" s="78"/>
      <c r="S4" s="84" t="s">
        <v>38</v>
      </c>
      <c r="T4" s="84"/>
      <c r="U4" s="84"/>
      <c r="V4" s="84"/>
      <c r="W4" s="84"/>
      <c r="X4" s="68"/>
    </row>
    <row r="5" spans="1:34" x14ac:dyDescent="0.25">
      <c r="S5" s="84" t="s">
        <v>39</v>
      </c>
      <c r="T5" s="84"/>
      <c r="U5" s="84"/>
      <c r="V5" s="84"/>
      <c r="W5" s="84"/>
      <c r="X5" s="84"/>
    </row>
    <row r="6" spans="1:34" x14ac:dyDescent="0.25">
      <c r="B6" s="19"/>
      <c r="C6" s="19"/>
      <c r="S6" s="84" t="s">
        <v>40</v>
      </c>
      <c r="T6" s="84"/>
      <c r="U6" s="84"/>
      <c r="V6" s="84"/>
      <c r="W6" s="84"/>
      <c r="X6" s="84"/>
    </row>
    <row r="7" spans="1:34" ht="15.75" customHeight="1" x14ac:dyDescent="0.25">
      <c r="A7" s="75" t="s">
        <v>0</v>
      </c>
      <c r="B7" s="74" t="s">
        <v>3</v>
      </c>
      <c r="C7" s="74" t="s">
        <v>4</v>
      </c>
      <c r="D7" s="74" t="s">
        <v>10</v>
      </c>
      <c r="E7" s="74" t="s">
        <v>5</v>
      </c>
      <c r="F7" s="74"/>
      <c r="G7" s="74"/>
      <c r="H7" s="81" t="s">
        <v>8</v>
      </c>
      <c r="I7" s="82"/>
      <c r="J7" s="82"/>
      <c r="K7" s="82"/>
      <c r="L7" s="82"/>
      <c r="M7" s="83"/>
      <c r="N7" s="74" t="s">
        <v>44</v>
      </c>
      <c r="O7" s="74"/>
      <c r="P7" s="74"/>
      <c r="Q7" s="81" t="s">
        <v>9</v>
      </c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3"/>
      <c r="AF7" s="74" t="s">
        <v>7</v>
      </c>
      <c r="AG7" s="74"/>
      <c r="AH7" s="74"/>
    </row>
    <row r="8" spans="1:34" ht="15.75" customHeight="1" x14ac:dyDescent="0.25">
      <c r="A8" s="75"/>
      <c r="B8" s="74"/>
      <c r="C8" s="74"/>
      <c r="D8" s="74"/>
      <c r="E8" s="79" t="s">
        <v>14</v>
      </c>
      <c r="F8" s="79" t="s">
        <v>15</v>
      </c>
      <c r="G8" s="79" t="s">
        <v>16</v>
      </c>
      <c r="H8" s="74" t="s">
        <v>45</v>
      </c>
      <c r="I8" s="74"/>
      <c r="J8" s="74"/>
      <c r="K8" s="74" t="s">
        <v>20</v>
      </c>
      <c r="L8" s="74"/>
      <c r="M8" s="74"/>
      <c r="N8" s="79" t="s">
        <v>14</v>
      </c>
      <c r="O8" s="79" t="s">
        <v>15</v>
      </c>
      <c r="P8" s="79" t="s">
        <v>16</v>
      </c>
      <c r="Q8" s="74" t="s">
        <v>25</v>
      </c>
      <c r="R8" s="74"/>
      <c r="S8" s="74"/>
      <c r="T8" s="74" t="s">
        <v>21</v>
      </c>
      <c r="U8" s="74"/>
      <c r="V8" s="74"/>
      <c r="W8" s="74" t="s">
        <v>26</v>
      </c>
      <c r="X8" s="74"/>
      <c r="Y8" s="74"/>
      <c r="Z8" s="81" t="s">
        <v>27</v>
      </c>
      <c r="AA8" s="82"/>
      <c r="AB8" s="83"/>
      <c r="AC8" s="81" t="s">
        <v>22</v>
      </c>
      <c r="AD8" s="82"/>
      <c r="AE8" s="83"/>
      <c r="AF8" s="79" t="s">
        <v>14</v>
      </c>
      <c r="AG8" s="79" t="s">
        <v>15</v>
      </c>
      <c r="AH8" s="79" t="s">
        <v>16</v>
      </c>
    </row>
    <row r="9" spans="1:34" ht="126.75" customHeight="1" x14ac:dyDescent="0.25">
      <c r="A9" s="75"/>
      <c r="B9" s="74"/>
      <c r="C9" s="74"/>
      <c r="D9" s="74"/>
      <c r="E9" s="80"/>
      <c r="F9" s="80"/>
      <c r="G9" s="80"/>
      <c r="H9" s="32" t="s">
        <v>14</v>
      </c>
      <c r="I9" s="32" t="s">
        <v>15</v>
      </c>
      <c r="J9" s="32" t="s">
        <v>16</v>
      </c>
      <c r="K9" s="32" t="s">
        <v>14</v>
      </c>
      <c r="L9" s="32" t="s">
        <v>15</v>
      </c>
      <c r="M9" s="32" t="s">
        <v>16</v>
      </c>
      <c r="N9" s="80"/>
      <c r="O9" s="80"/>
      <c r="P9" s="80"/>
      <c r="Q9" s="39" t="s">
        <v>14</v>
      </c>
      <c r="R9" s="39" t="s">
        <v>15</v>
      </c>
      <c r="S9" s="39" t="s">
        <v>16</v>
      </c>
      <c r="T9" s="39" t="s">
        <v>14</v>
      </c>
      <c r="U9" s="39" t="s">
        <v>15</v>
      </c>
      <c r="V9" s="39" t="s">
        <v>16</v>
      </c>
      <c r="W9" s="39" t="s">
        <v>14</v>
      </c>
      <c r="X9" s="39" t="s">
        <v>15</v>
      </c>
      <c r="Y9" s="39" t="s">
        <v>16</v>
      </c>
      <c r="Z9" s="32" t="s">
        <v>14</v>
      </c>
      <c r="AA9" s="32" t="s">
        <v>15</v>
      </c>
      <c r="AB9" s="32" t="s">
        <v>16</v>
      </c>
      <c r="AC9" s="32" t="s">
        <v>14</v>
      </c>
      <c r="AD9" s="32" t="s">
        <v>15</v>
      </c>
      <c r="AE9" s="32" t="s">
        <v>16</v>
      </c>
      <c r="AF9" s="80"/>
      <c r="AG9" s="80"/>
      <c r="AH9" s="80"/>
    </row>
    <row r="10" spans="1:34" ht="29.25" x14ac:dyDescent="0.25">
      <c r="A10" s="33">
        <v>1</v>
      </c>
      <c r="B10" s="20" t="s">
        <v>41</v>
      </c>
      <c r="C10" s="40" t="s">
        <v>42</v>
      </c>
      <c r="D10" s="21">
        <v>20</v>
      </c>
      <c r="E10" s="44">
        <v>0</v>
      </c>
      <c r="F10" s="44">
        <v>6</v>
      </c>
      <c r="G10" s="44">
        <v>14</v>
      </c>
      <c r="H10" s="44">
        <v>0</v>
      </c>
      <c r="I10" s="44">
        <v>12</v>
      </c>
      <c r="J10" s="44">
        <v>8</v>
      </c>
      <c r="K10" s="22">
        <v>0</v>
      </c>
      <c r="L10" s="22">
        <v>8</v>
      </c>
      <c r="M10" s="22">
        <v>12</v>
      </c>
      <c r="N10" s="22">
        <v>0</v>
      </c>
      <c r="O10" s="22">
        <v>1</v>
      </c>
      <c r="P10" s="22">
        <v>19</v>
      </c>
      <c r="Q10" s="10">
        <v>0</v>
      </c>
      <c r="R10" s="10">
        <v>8</v>
      </c>
      <c r="S10" s="10">
        <v>12</v>
      </c>
      <c r="T10" s="22">
        <v>0</v>
      </c>
      <c r="U10" s="22">
        <v>6</v>
      </c>
      <c r="V10" s="22">
        <v>14</v>
      </c>
      <c r="W10" s="10">
        <v>0</v>
      </c>
      <c r="X10" s="10">
        <v>8</v>
      </c>
      <c r="Y10" s="10">
        <v>12</v>
      </c>
      <c r="Z10" s="10">
        <v>0</v>
      </c>
      <c r="AA10" s="10">
        <v>1</v>
      </c>
      <c r="AB10" s="10">
        <v>19</v>
      </c>
      <c r="AC10" s="22">
        <v>0</v>
      </c>
      <c r="AD10" s="22">
        <v>8</v>
      </c>
      <c r="AE10" s="22">
        <v>12</v>
      </c>
      <c r="AF10" s="22">
        <v>0</v>
      </c>
      <c r="AG10" s="22">
        <v>8</v>
      </c>
      <c r="AH10" s="22">
        <v>12</v>
      </c>
    </row>
    <row r="11" spans="1:34" ht="18" customHeight="1" x14ac:dyDescent="0.25">
      <c r="A11" s="85" t="s">
        <v>1</v>
      </c>
      <c r="B11" s="86"/>
      <c r="C11" s="87"/>
      <c r="D11" s="36">
        <f>SUM(D10:D10)</f>
        <v>20</v>
      </c>
      <c r="E11" s="36">
        <f t="shared" ref="E11:G11" si="0">SUM(E10:E10)</f>
        <v>0</v>
      </c>
      <c r="F11" s="36">
        <f t="shared" si="0"/>
        <v>6</v>
      </c>
      <c r="G11" s="36">
        <f t="shared" si="0"/>
        <v>14</v>
      </c>
      <c r="H11" s="36">
        <f t="shared" ref="H11" si="1">SUM(H10:H10)</f>
        <v>0</v>
      </c>
      <c r="I11" s="36">
        <f t="shared" ref="I11:J11" si="2">SUM(I10:I10)</f>
        <v>12</v>
      </c>
      <c r="J11" s="36">
        <f t="shared" si="2"/>
        <v>8</v>
      </c>
      <c r="K11" s="36">
        <f t="shared" ref="K11" si="3">SUM(K10:K10)</f>
        <v>0</v>
      </c>
      <c r="L11" s="36">
        <f t="shared" ref="L11:M11" si="4">SUM(L10:L10)</f>
        <v>8</v>
      </c>
      <c r="M11" s="36">
        <f t="shared" si="4"/>
        <v>12</v>
      </c>
      <c r="N11" s="36">
        <f t="shared" ref="N11" si="5">SUM(N10:N10)</f>
        <v>0</v>
      </c>
      <c r="O11" s="36">
        <f t="shared" ref="O11:P11" si="6">SUM(O10:O10)</f>
        <v>1</v>
      </c>
      <c r="P11" s="36">
        <f t="shared" si="6"/>
        <v>19</v>
      </c>
      <c r="Q11" s="36">
        <f t="shared" ref="Q11" si="7">SUM(Q10:Q10)</f>
        <v>0</v>
      </c>
      <c r="R11" s="36">
        <f t="shared" ref="R11:S11" si="8">SUM(R10:R10)</f>
        <v>8</v>
      </c>
      <c r="S11" s="36">
        <f t="shared" si="8"/>
        <v>12</v>
      </c>
      <c r="T11" s="36">
        <f t="shared" ref="T11" si="9">SUM(T10:T10)</f>
        <v>0</v>
      </c>
      <c r="U11" s="36">
        <f t="shared" ref="U11" si="10">SUM(U10:U10)</f>
        <v>6</v>
      </c>
      <c r="V11" s="36">
        <f t="shared" ref="V11" si="11">SUM(V10:V10)</f>
        <v>14</v>
      </c>
      <c r="W11" s="36">
        <f t="shared" ref="W11" si="12">SUM(W10:W10)</f>
        <v>0</v>
      </c>
      <c r="X11" s="36">
        <f t="shared" ref="X11" si="13">SUM(X10:X10)</f>
        <v>8</v>
      </c>
      <c r="Y11" s="36">
        <f t="shared" ref="Y11" si="14">SUM(Y10:Y10)</f>
        <v>12</v>
      </c>
      <c r="Z11" s="36">
        <f t="shared" ref="Z11" si="15">SUM(Z10:Z10)</f>
        <v>0</v>
      </c>
      <c r="AA11" s="36">
        <f t="shared" ref="AA11" si="16">SUM(AA10:AA10)</f>
        <v>1</v>
      </c>
      <c r="AB11" s="36">
        <f t="shared" ref="AB11" si="17">SUM(AB10:AB10)</f>
        <v>19</v>
      </c>
      <c r="AC11" s="36">
        <f t="shared" ref="AC11" si="18">SUM(AC10:AC10)</f>
        <v>0</v>
      </c>
      <c r="AD11" s="36">
        <f t="shared" ref="AD11" si="19">SUM(AD10:AD10)</f>
        <v>8</v>
      </c>
      <c r="AE11" s="36">
        <f t="shared" ref="AE11" si="20">SUM(AE10:AE10)</f>
        <v>12</v>
      </c>
      <c r="AF11" s="36">
        <f t="shared" ref="AF11" si="21">SUM(AF10:AF10)</f>
        <v>0</v>
      </c>
      <c r="AG11" s="36">
        <f t="shared" ref="AG11:AH11" si="22">SUM(AG10:AG10)</f>
        <v>8</v>
      </c>
      <c r="AH11" s="36">
        <f t="shared" si="22"/>
        <v>12</v>
      </c>
    </row>
    <row r="12" spans="1:34" ht="21.75" customHeight="1" x14ac:dyDescent="0.3">
      <c r="A12" s="81" t="s">
        <v>11</v>
      </c>
      <c r="B12" s="82"/>
      <c r="C12" s="82"/>
      <c r="D12" s="37">
        <f>D11*100/D11</f>
        <v>100</v>
      </c>
      <c r="E12" s="38">
        <f>E11*100/D11</f>
        <v>0</v>
      </c>
      <c r="F12" s="38">
        <f>F11*100/D11</f>
        <v>30</v>
      </c>
      <c r="G12" s="38">
        <f>G11*100/D11</f>
        <v>70</v>
      </c>
      <c r="H12" s="10">
        <f>H11*100/D11</f>
        <v>0</v>
      </c>
      <c r="I12" s="10">
        <f>I11*100/D11</f>
        <v>60</v>
      </c>
      <c r="J12" s="10">
        <f>J11*100/D11</f>
        <v>40</v>
      </c>
      <c r="K12" s="10">
        <f>K11*100/D11</f>
        <v>0</v>
      </c>
      <c r="L12" s="10">
        <f>L11*100/D11</f>
        <v>40</v>
      </c>
      <c r="M12" s="10">
        <f>M11*100/D11</f>
        <v>60</v>
      </c>
      <c r="N12" s="10">
        <f>N11*100/D11</f>
        <v>0</v>
      </c>
      <c r="O12" s="10">
        <f>O11*100/D11</f>
        <v>5</v>
      </c>
      <c r="P12" s="10">
        <f>P11*100/D11</f>
        <v>95</v>
      </c>
      <c r="Q12" s="10">
        <f>Q11*100/D11</f>
        <v>0</v>
      </c>
      <c r="R12" s="10">
        <f>R11*100/D11</f>
        <v>40</v>
      </c>
      <c r="S12" s="10">
        <f>S11*100/D11</f>
        <v>60</v>
      </c>
      <c r="T12" s="10">
        <f>T11*100/D11</f>
        <v>0</v>
      </c>
      <c r="U12" s="10">
        <f>U11*100/D11</f>
        <v>30</v>
      </c>
      <c r="V12" s="10">
        <f>V11*100/D11</f>
        <v>70</v>
      </c>
      <c r="W12" s="10">
        <f>W11*100/D11</f>
        <v>0</v>
      </c>
      <c r="X12" s="10">
        <f>X11*100/D11</f>
        <v>40</v>
      </c>
      <c r="Y12" s="10">
        <f>Y11*100/D11</f>
        <v>60</v>
      </c>
      <c r="Z12" s="10">
        <f>Z11*100/D11</f>
        <v>0</v>
      </c>
      <c r="AA12" s="10">
        <f>AA11*100/D11</f>
        <v>5</v>
      </c>
      <c r="AB12" s="10">
        <f>AB11*100/D11</f>
        <v>95</v>
      </c>
      <c r="AC12" s="10">
        <f>AC11*100/D11</f>
        <v>0</v>
      </c>
      <c r="AD12" s="10">
        <f>AD11*100/D11</f>
        <v>40</v>
      </c>
      <c r="AE12" s="10">
        <f>AE11*100/D11</f>
        <v>60</v>
      </c>
      <c r="AF12" s="10">
        <f>AF11*100/D11</f>
        <v>0</v>
      </c>
      <c r="AG12" s="10">
        <f>AG11*100/D11</f>
        <v>40</v>
      </c>
      <c r="AH12" s="10">
        <f>AH11*100/D11</f>
        <v>60</v>
      </c>
    </row>
  </sheetData>
  <mergeCells count="35">
    <mergeCell ref="S4:W4"/>
    <mergeCell ref="S5:X5"/>
    <mergeCell ref="S6:X6"/>
    <mergeCell ref="A11:C11"/>
    <mergeCell ref="A12:C12"/>
    <mergeCell ref="A7:A9"/>
    <mergeCell ref="B7:B9"/>
    <mergeCell ref="C7:C9"/>
    <mergeCell ref="AF7:AH7"/>
    <mergeCell ref="H8:J8"/>
    <mergeCell ref="K8:M8"/>
    <mergeCell ref="Q8:S8"/>
    <mergeCell ref="T8:V8"/>
    <mergeCell ref="W8:Y8"/>
    <mergeCell ref="Z8:AB8"/>
    <mergeCell ref="AC8:AE8"/>
    <mergeCell ref="AF8:AF9"/>
    <mergeCell ref="AG8:AG9"/>
    <mergeCell ref="AH8:AH9"/>
    <mergeCell ref="B2:G2"/>
    <mergeCell ref="X2:Y2"/>
    <mergeCell ref="L3:R3"/>
    <mergeCell ref="L4:R4"/>
    <mergeCell ref="N8:N9"/>
    <mergeCell ref="O8:O9"/>
    <mergeCell ref="P8:P9"/>
    <mergeCell ref="H7:M7"/>
    <mergeCell ref="N7:P7"/>
    <mergeCell ref="Q7:AE7"/>
    <mergeCell ref="D7:D9"/>
    <mergeCell ref="E7:G7"/>
    <mergeCell ref="B3:F3"/>
    <mergeCell ref="E8:E9"/>
    <mergeCell ref="F8:F9"/>
    <mergeCell ref="G8:G9"/>
  </mergeCells>
  <conditionalFormatting sqref="D11:AH11">
    <cfRule type="dataBar" priority="2">
      <dataBar>
        <cfvo type="min"/>
        <cfvo type="max"/>
        <color rgb="FFFFB628"/>
      </dataBar>
    </cfRule>
  </conditionalFormatting>
  <conditionalFormatting sqref="D12:AH12">
    <cfRule type="dataBar" priority="1">
      <dataBar>
        <cfvo type="min"/>
        <cfvo type="max"/>
        <color rgb="FF63C384"/>
      </dataBar>
    </cfRule>
  </conditionalFormatting>
  <pageMargins left="0.7" right="0.7" top="0.75" bottom="0.75" header="0.3" footer="0.3"/>
  <pageSetup paperSize="9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3"/>
  <sheetViews>
    <sheetView tabSelected="1" zoomScale="70" zoomScaleNormal="70" workbookViewId="0">
      <selection activeCell="AI12" sqref="AI12:AK12"/>
    </sheetView>
  </sheetViews>
  <sheetFormatPr defaultColWidth="9.140625" defaultRowHeight="12.75" x14ac:dyDescent="0.2"/>
  <cols>
    <col min="1" max="1" width="9.140625" style="24"/>
    <col min="2" max="2" width="20.42578125" style="24" customWidth="1"/>
    <col min="3" max="3" width="39.42578125" style="24" customWidth="1"/>
    <col min="4" max="4" width="12.5703125" style="24" customWidth="1"/>
    <col min="5" max="5" width="13.42578125" style="24" customWidth="1"/>
    <col min="6" max="6" width="12.5703125" style="24" customWidth="1"/>
    <col min="7" max="13" width="12.85546875" style="24" customWidth="1"/>
    <col min="14" max="14" width="13" style="24" customWidth="1"/>
    <col min="15" max="15" width="12.42578125" style="24" customWidth="1"/>
    <col min="16" max="16" width="12.7109375" style="24" customWidth="1"/>
    <col min="17" max="17" width="12.140625" style="24" customWidth="1"/>
    <col min="18" max="18" width="12.7109375" style="24" customWidth="1"/>
    <col min="19" max="33" width="12.28515625" style="24" customWidth="1"/>
    <col min="34" max="34" width="12" style="24" customWidth="1"/>
    <col min="35" max="35" width="12.28515625" style="24" customWidth="1"/>
    <col min="36" max="37" width="12.140625" style="24" customWidth="1"/>
    <col min="38" max="16384" width="9.140625" style="24"/>
  </cols>
  <sheetData>
    <row r="2" spans="1:37" x14ac:dyDescent="0.2">
      <c r="A2" s="56"/>
      <c r="B2" s="89" t="s">
        <v>67</v>
      </c>
      <c r="C2" s="89"/>
      <c r="D2" s="89"/>
      <c r="E2" s="89"/>
      <c r="F2" s="89"/>
      <c r="G2" s="55"/>
      <c r="H2" s="55"/>
      <c r="I2" s="55"/>
      <c r="J2" s="55"/>
      <c r="K2" s="55"/>
      <c r="L2" s="55"/>
      <c r="M2" s="55"/>
      <c r="N2" s="55"/>
      <c r="O2" s="88" t="s">
        <v>54</v>
      </c>
      <c r="P2" s="88"/>
      <c r="Q2" s="88"/>
      <c r="R2" s="88"/>
      <c r="S2" s="88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J2" s="90" t="s">
        <v>18</v>
      </c>
      <c r="AK2" s="90"/>
    </row>
    <row r="3" spans="1:37" x14ac:dyDescent="0.2">
      <c r="B3" s="88" t="s">
        <v>50</v>
      </c>
      <c r="C3" s="88"/>
      <c r="D3" s="88"/>
      <c r="E3" s="88"/>
      <c r="F3" s="88"/>
      <c r="O3" s="88" t="s">
        <v>52</v>
      </c>
      <c r="P3" s="88"/>
      <c r="Q3" s="88"/>
      <c r="R3" s="88"/>
      <c r="S3" s="88"/>
      <c r="T3" s="88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</row>
    <row r="4" spans="1:37" x14ac:dyDescent="0.2">
      <c r="O4" s="88" t="s">
        <v>55</v>
      </c>
      <c r="P4" s="88"/>
      <c r="Q4" s="88"/>
      <c r="R4" s="88"/>
      <c r="S4" s="88"/>
      <c r="T4" s="88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</row>
    <row r="7" spans="1:37" ht="54" customHeight="1" x14ac:dyDescent="0.2">
      <c r="A7" s="91" t="s">
        <v>0</v>
      </c>
      <c r="B7" s="91" t="s">
        <v>3</v>
      </c>
      <c r="C7" s="91" t="s">
        <v>4</v>
      </c>
      <c r="D7" s="91" t="s">
        <v>10</v>
      </c>
      <c r="E7" s="91" t="s">
        <v>5</v>
      </c>
      <c r="F7" s="91"/>
      <c r="G7" s="91"/>
      <c r="H7" s="95" t="s">
        <v>8</v>
      </c>
      <c r="I7" s="96"/>
      <c r="J7" s="96"/>
      <c r="K7" s="96"/>
      <c r="L7" s="96"/>
      <c r="M7" s="96"/>
      <c r="N7" s="96"/>
      <c r="O7" s="96"/>
      <c r="P7" s="97"/>
      <c r="Q7" s="91" t="s">
        <v>6</v>
      </c>
      <c r="R7" s="91"/>
      <c r="S7" s="91"/>
      <c r="T7" s="95" t="s">
        <v>9</v>
      </c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7"/>
      <c r="AI7" s="91" t="s">
        <v>7</v>
      </c>
      <c r="AJ7" s="91"/>
      <c r="AK7" s="91"/>
    </row>
    <row r="8" spans="1:37" ht="15.75" customHeight="1" x14ac:dyDescent="0.2">
      <c r="A8" s="91"/>
      <c r="B8" s="91"/>
      <c r="C8" s="91"/>
      <c r="D8" s="91"/>
      <c r="E8" s="92" t="s">
        <v>14</v>
      </c>
      <c r="F8" s="92" t="s">
        <v>15</v>
      </c>
      <c r="G8" s="92" t="s">
        <v>16</v>
      </c>
      <c r="H8" s="94" t="s">
        <v>45</v>
      </c>
      <c r="I8" s="94"/>
      <c r="J8" s="94"/>
      <c r="K8" s="91" t="s">
        <v>20</v>
      </c>
      <c r="L8" s="91"/>
      <c r="M8" s="91"/>
      <c r="N8" s="91" t="s">
        <v>24</v>
      </c>
      <c r="O8" s="91"/>
      <c r="P8" s="91"/>
      <c r="Q8" s="92" t="s">
        <v>14</v>
      </c>
      <c r="R8" s="92" t="s">
        <v>15</v>
      </c>
      <c r="S8" s="92" t="s">
        <v>16</v>
      </c>
      <c r="T8" s="94" t="s">
        <v>25</v>
      </c>
      <c r="U8" s="94"/>
      <c r="V8" s="94"/>
      <c r="W8" s="94" t="s">
        <v>21</v>
      </c>
      <c r="X8" s="94"/>
      <c r="Y8" s="94"/>
      <c r="Z8" s="91" t="s">
        <v>26</v>
      </c>
      <c r="AA8" s="91"/>
      <c r="AB8" s="91"/>
      <c r="AC8" s="91" t="s">
        <v>27</v>
      </c>
      <c r="AD8" s="91"/>
      <c r="AE8" s="91"/>
      <c r="AF8" s="96" t="s">
        <v>22</v>
      </c>
      <c r="AG8" s="96"/>
      <c r="AH8" s="97"/>
      <c r="AI8" s="92" t="s">
        <v>14</v>
      </c>
      <c r="AJ8" s="92" t="s">
        <v>15</v>
      </c>
      <c r="AK8" s="92" t="s">
        <v>16</v>
      </c>
    </row>
    <row r="9" spans="1:37" ht="114.75" customHeight="1" x14ac:dyDescent="0.2">
      <c r="A9" s="91"/>
      <c r="B9" s="91"/>
      <c r="C9" s="91"/>
      <c r="D9" s="91"/>
      <c r="E9" s="93"/>
      <c r="F9" s="93"/>
      <c r="G9" s="93"/>
      <c r="H9" s="57" t="s">
        <v>14</v>
      </c>
      <c r="I9" s="57" t="s">
        <v>15</v>
      </c>
      <c r="J9" s="57" t="s">
        <v>16</v>
      </c>
      <c r="K9" s="57" t="s">
        <v>14</v>
      </c>
      <c r="L9" s="57" t="s">
        <v>15</v>
      </c>
      <c r="M9" s="57" t="s">
        <v>16</v>
      </c>
      <c r="N9" s="57" t="s">
        <v>14</v>
      </c>
      <c r="O9" s="57" t="s">
        <v>15</v>
      </c>
      <c r="P9" s="57" t="s">
        <v>16</v>
      </c>
      <c r="Q9" s="93"/>
      <c r="R9" s="93"/>
      <c r="S9" s="93"/>
      <c r="T9" s="57" t="s">
        <v>14</v>
      </c>
      <c r="U9" s="57" t="s">
        <v>15</v>
      </c>
      <c r="V9" s="57" t="s">
        <v>16</v>
      </c>
      <c r="W9" s="57" t="s">
        <v>14</v>
      </c>
      <c r="X9" s="57" t="s">
        <v>15</v>
      </c>
      <c r="Y9" s="57" t="s">
        <v>16</v>
      </c>
      <c r="Z9" s="57" t="s">
        <v>14</v>
      </c>
      <c r="AA9" s="57" t="s">
        <v>15</v>
      </c>
      <c r="AB9" s="57" t="s">
        <v>16</v>
      </c>
      <c r="AC9" s="57" t="s">
        <v>14</v>
      </c>
      <c r="AD9" s="57" t="s">
        <v>15</v>
      </c>
      <c r="AE9" s="57" t="s">
        <v>16</v>
      </c>
      <c r="AF9" s="57" t="s">
        <v>14</v>
      </c>
      <c r="AG9" s="57" t="s">
        <v>15</v>
      </c>
      <c r="AH9" s="57" t="s">
        <v>16</v>
      </c>
      <c r="AI9" s="93"/>
      <c r="AJ9" s="93"/>
      <c r="AK9" s="93"/>
    </row>
    <row r="10" spans="1:37" ht="42" customHeight="1" x14ac:dyDescent="0.2">
      <c r="A10" s="57"/>
      <c r="B10" s="57" t="s">
        <v>46</v>
      </c>
      <c r="C10" s="57" t="s">
        <v>48</v>
      </c>
      <c r="D10" s="29">
        <v>25</v>
      </c>
      <c r="E10" s="58">
        <v>5</v>
      </c>
      <c r="F10" s="58">
        <v>13</v>
      </c>
      <c r="G10" s="58">
        <v>7</v>
      </c>
      <c r="H10" s="57">
        <v>5</v>
      </c>
      <c r="I10" s="57">
        <v>13</v>
      </c>
      <c r="J10" s="57">
        <v>7</v>
      </c>
      <c r="K10" s="57">
        <v>5</v>
      </c>
      <c r="L10" s="57">
        <v>13</v>
      </c>
      <c r="M10" s="57">
        <v>7</v>
      </c>
      <c r="N10" s="57">
        <v>5</v>
      </c>
      <c r="O10" s="57">
        <v>13</v>
      </c>
      <c r="P10" s="57">
        <v>7</v>
      </c>
      <c r="Q10" s="58">
        <v>5</v>
      </c>
      <c r="R10" s="58">
        <v>13</v>
      </c>
      <c r="S10" s="58">
        <v>7</v>
      </c>
      <c r="T10" s="57">
        <v>5</v>
      </c>
      <c r="U10" s="57">
        <v>13</v>
      </c>
      <c r="V10" s="57">
        <v>7</v>
      </c>
      <c r="W10" s="57">
        <v>5</v>
      </c>
      <c r="X10" s="57">
        <v>13</v>
      </c>
      <c r="Y10" s="57">
        <v>7</v>
      </c>
      <c r="Z10" s="57">
        <v>5</v>
      </c>
      <c r="AA10" s="57">
        <v>13</v>
      </c>
      <c r="AB10" s="57">
        <v>7</v>
      </c>
      <c r="AC10" s="57">
        <v>5</v>
      </c>
      <c r="AD10" s="57">
        <v>13</v>
      </c>
      <c r="AE10" s="57">
        <v>7</v>
      </c>
      <c r="AF10" s="57">
        <v>5</v>
      </c>
      <c r="AG10" s="57">
        <v>13</v>
      </c>
      <c r="AH10" s="57">
        <v>7</v>
      </c>
      <c r="AI10" s="58">
        <v>5</v>
      </c>
      <c r="AJ10" s="58">
        <v>13</v>
      </c>
      <c r="AK10" s="58">
        <v>7</v>
      </c>
    </row>
    <row r="11" spans="1:37" ht="42" customHeight="1" x14ac:dyDescent="0.2">
      <c r="A11" s="57">
        <v>1</v>
      </c>
      <c r="B11" s="57" t="s">
        <v>47</v>
      </c>
      <c r="C11" s="57" t="s">
        <v>49</v>
      </c>
      <c r="D11" s="29">
        <v>25</v>
      </c>
      <c r="E11" s="46">
        <v>9</v>
      </c>
      <c r="F11" s="46">
        <v>12</v>
      </c>
      <c r="G11" s="46">
        <v>4</v>
      </c>
      <c r="H11" s="46">
        <v>11</v>
      </c>
      <c r="I11" s="46">
        <v>11</v>
      </c>
      <c r="J11" s="46">
        <v>3</v>
      </c>
      <c r="K11" s="46">
        <v>5</v>
      </c>
      <c r="L11" s="46">
        <v>14</v>
      </c>
      <c r="M11" s="46">
        <v>6</v>
      </c>
      <c r="N11" s="46">
        <v>6</v>
      </c>
      <c r="O11" s="46">
        <v>17</v>
      </c>
      <c r="P11" s="46">
        <v>2</v>
      </c>
      <c r="Q11" s="46">
        <v>6</v>
      </c>
      <c r="R11" s="46">
        <v>16</v>
      </c>
      <c r="S11" s="46">
        <v>3</v>
      </c>
      <c r="T11" s="46">
        <v>6</v>
      </c>
      <c r="U11" s="46">
        <v>16</v>
      </c>
      <c r="V11" s="46">
        <v>3</v>
      </c>
      <c r="W11" s="46">
        <v>7</v>
      </c>
      <c r="X11" s="46">
        <v>14</v>
      </c>
      <c r="Y11" s="46">
        <v>4</v>
      </c>
      <c r="Z11" s="46">
        <v>7</v>
      </c>
      <c r="AA11" s="46">
        <v>16</v>
      </c>
      <c r="AB11" s="46">
        <v>2</v>
      </c>
      <c r="AC11" s="46">
        <v>9</v>
      </c>
      <c r="AD11" s="46">
        <v>15</v>
      </c>
      <c r="AE11" s="46">
        <v>1</v>
      </c>
      <c r="AF11" s="46">
        <v>12</v>
      </c>
      <c r="AG11" s="46">
        <v>10</v>
      </c>
      <c r="AH11" s="46">
        <v>3</v>
      </c>
      <c r="AI11" s="46">
        <v>7</v>
      </c>
      <c r="AJ11" s="46">
        <v>15</v>
      </c>
      <c r="AK11" s="46">
        <v>3</v>
      </c>
    </row>
    <row r="12" spans="1:37" ht="22.5" customHeight="1" x14ac:dyDescent="0.2">
      <c r="A12" s="95" t="s">
        <v>1</v>
      </c>
      <c r="B12" s="96"/>
      <c r="C12" s="97"/>
      <c r="D12" s="29">
        <v>50</v>
      </c>
      <c r="E12" s="46">
        <v>14</v>
      </c>
      <c r="F12" s="46">
        <v>25</v>
      </c>
      <c r="G12" s="46">
        <v>11</v>
      </c>
      <c r="H12" s="46">
        <v>16</v>
      </c>
      <c r="I12" s="46">
        <v>24</v>
      </c>
      <c r="J12" s="46">
        <v>10</v>
      </c>
      <c r="K12" s="46">
        <v>10</v>
      </c>
      <c r="L12" s="46">
        <v>27</v>
      </c>
      <c r="M12" s="46">
        <v>13</v>
      </c>
      <c r="N12" s="46">
        <v>11</v>
      </c>
      <c r="O12" s="46">
        <v>30</v>
      </c>
      <c r="P12" s="46">
        <v>9</v>
      </c>
      <c r="Q12" s="46">
        <v>11</v>
      </c>
      <c r="R12" s="46">
        <v>29</v>
      </c>
      <c r="S12" s="46">
        <v>10</v>
      </c>
      <c r="T12" s="46">
        <v>11</v>
      </c>
      <c r="U12" s="46">
        <v>29</v>
      </c>
      <c r="V12" s="46">
        <v>10</v>
      </c>
      <c r="W12" s="46">
        <v>12</v>
      </c>
      <c r="X12" s="46">
        <v>27</v>
      </c>
      <c r="Y12" s="46">
        <v>11</v>
      </c>
      <c r="Z12" s="46">
        <v>12</v>
      </c>
      <c r="AA12" s="46">
        <v>29</v>
      </c>
      <c r="AB12" s="46">
        <v>9</v>
      </c>
      <c r="AC12" s="46">
        <v>14</v>
      </c>
      <c r="AD12" s="46">
        <v>28</v>
      </c>
      <c r="AE12" s="46">
        <v>8</v>
      </c>
      <c r="AF12" s="46">
        <v>17</v>
      </c>
      <c r="AG12" s="46">
        <v>23</v>
      </c>
      <c r="AH12" s="46">
        <v>10</v>
      </c>
      <c r="AI12" s="46">
        <v>12</v>
      </c>
      <c r="AJ12" s="46">
        <v>28</v>
      </c>
      <c r="AK12" s="46">
        <v>10</v>
      </c>
    </row>
    <row r="13" spans="1:37" ht="21.75" customHeight="1" x14ac:dyDescent="0.2">
      <c r="A13" s="91" t="s">
        <v>11</v>
      </c>
      <c r="B13" s="91"/>
      <c r="C13" s="91"/>
      <c r="D13" s="27">
        <f>D12*100/D12</f>
        <v>100</v>
      </c>
      <c r="E13" s="47">
        <f>E12*100/D12</f>
        <v>28</v>
      </c>
      <c r="F13" s="47">
        <f>F12*100/D12</f>
        <v>50</v>
      </c>
      <c r="G13" s="47">
        <f>G12*100/D12</f>
        <v>22</v>
      </c>
      <c r="H13" s="47">
        <f>H12*100/D12</f>
        <v>32</v>
      </c>
      <c r="I13" s="47">
        <f>I12*100/D12</f>
        <v>48</v>
      </c>
      <c r="J13" s="47">
        <f>J12*100/D12</f>
        <v>20</v>
      </c>
      <c r="K13" s="47">
        <f>K12*100/D12</f>
        <v>20</v>
      </c>
      <c r="L13" s="47">
        <f>L12*100/D12</f>
        <v>54</v>
      </c>
      <c r="M13" s="47">
        <f>M12*100/D12</f>
        <v>26</v>
      </c>
      <c r="N13" s="47">
        <f>N12*100/D12</f>
        <v>22</v>
      </c>
      <c r="O13" s="47">
        <f>O12*100/D12</f>
        <v>60</v>
      </c>
      <c r="P13" s="47">
        <f>P12*100/D12</f>
        <v>18</v>
      </c>
      <c r="Q13" s="47">
        <f>Q12*100/D12</f>
        <v>22</v>
      </c>
      <c r="R13" s="47">
        <f>R12*100/D12</f>
        <v>58</v>
      </c>
      <c r="S13" s="47">
        <f>S12*100/D12</f>
        <v>20</v>
      </c>
      <c r="T13" s="47">
        <f>T12*100/D12</f>
        <v>22</v>
      </c>
      <c r="U13" s="47">
        <f>U12*100/D12</f>
        <v>58</v>
      </c>
      <c r="V13" s="47">
        <f>V12*100/D12</f>
        <v>20</v>
      </c>
      <c r="W13" s="47">
        <f>W12*100/D12</f>
        <v>24</v>
      </c>
      <c r="X13" s="47">
        <f>X12*100/D12</f>
        <v>54</v>
      </c>
      <c r="Y13" s="47">
        <f>Y12*100/D12</f>
        <v>22</v>
      </c>
      <c r="Z13" s="47">
        <f>Z12*100/D12</f>
        <v>24</v>
      </c>
      <c r="AA13" s="47">
        <f>AA12*100/D12</f>
        <v>58</v>
      </c>
      <c r="AB13" s="47">
        <f>AB12*100/D12</f>
        <v>18</v>
      </c>
      <c r="AC13" s="47">
        <f>AC12*100/D12</f>
        <v>28</v>
      </c>
      <c r="AD13" s="47">
        <f>AD12*100/D12</f>
        <v>56</v>
      </c>
      <c r="AE13" s="47">
        <f>AE12*100/D12</f>
        <v>16</v>
      </c>
      <c r="AF13" s="47">
        <f>AF12*100/D12</f>
        <v>34</v>
      </c>
      <c r="AG13" s="47">
        <f>AG12*100/D12</f>
        <v>46</v>
      </c>
      <c r="AH13" s="47">
        <f>AH12*100/D12</f>
        <v>20</v>
      </c>
      <c r="AI13" s="47">
        <f>AI12*100/D12</f>
        <v>24</v>
      </c>
      <c r="AJ13" s="47">
        <f>AJ12*100/D12</f>
        <v>56</v>
      </c>
      <c r="AK13" s="47">
        <f>AK12*100/D12</f>
        <v>20</v>
      </c>
    </row>
  </sheetData>
  <mergeCells count="34">
    <mergeCell ref="A13:C13"/>
    <mergeCell ref="R8:R9"/>
    <mergeCell ref="S8:S9"/>
    <mergeCell ref="T8:V8"/>
    <mergeCell ref="W8:Y8"/>
    <mergeCell ref="A7:A9"/>
    <mergeCell ref="B7:B9"/>
    <mergeCell ref="C7:C9"/>
    <mergeCell ref="D7:D9"/>
    <mergeCell ref="A12:C12"/>
    <mergeCell ref="Q7:S7"/>
    <mergeCell ref="T7:AH7"/>
    <mergeCell ref="AI7:AK7"/>
    <mergeCell ref="E8:E9"/>
    <mergeCell ref="F8:F9"/>
    <mergeCell ref="G8:G9"/>
    <mergeCell ref="H8:J8"/>
    <mergeCell ref="K8:M8"/>
    <mergeCell ref="N8:P8"/>
    <mergeCell ref="Q8:Q9"/>
    <mergeCell ref="E7:G7"/>
    <mergeCell ref="H7:P7"/>
    <mergeCell ref="AF8:AH8"/>
    <mergeCell ref="AI8:AI9"/>
    <mergeCell ref="AJ8:AJ9"/>
    <mergeCell ref="AK8:AK9"/>
    <mergeCell ref="Z8:AB8"/>
    <mergeCell ref="AC8:AE8"/>
    <mergeCell ref="O4:T4"/>
    <mergeCell ref="B2:F2"/>
    <mergeCell ref="O2:S2"/>
    <mergeCell ref="AJ2:AK2"/>
    <mergeCell ref="B3:F3"/>
    <mergeCell ref="O3:T3"/>
  </mergeCells>
  <conditionalFormatting sqref="E12:AK12">
    <cfRule type="dataBar" priority="2">
      <dataBar>
        <cfvo type="min"/>
        <cfvo type="max"/>
        <color rgb="FF63C384"/>
      </dataBar>
    </cfRule>
  </conditionalFormatting>
  <conditionalFormatting sqref="E13:AK13">
    <cfRule type="dataBar" priority="1">
      <dataBar>
        <cfvo type="min"/>
        <cfvo type="max"/>
        <color rgb="FFFFB628"/>
      </dataBar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3"/>
  <sheetViews>
    <sheetView topLeftCell="S7" zoomScale="80" zoomScaleNormal="80" workbookViewId="0">
      <selection activeCell="AI12" sqref="AI12:AK12"/>
    </sheetView>
  </sheetViews>
  <sheetFormatPr defaultColWidth="9.140625" defaultRowHeight="12.75" x14ac:dyDescent="0.2"/>
  <cols>
    <col min="1" max="1" width="9.140625" style="23"/>
    <col min="2" max="2" width="28.85546875" style="23" customWidth="1"/>
    <col min="3" max="3" width="27.42578125" style="23" customWidth="1"/>
    <col min="4" max="4" width="12.5703125" style="23" customWidth="1"/>
    <col min="5" max="5" width="13.42578125" style="23" customWidth="1"/>
    <col min="6" max="6" width="12.5703125" style="23" customWidth="1"/>
    <col min="7" max="13" width="12.85546875" style="23" customWidth="1"/>
    <col min="14" max="14" width="13" style="23" customWidth="1"/>
    <col min="15" max="15" width="12.42578125" style="23" customWidth="1"/>
    <col min="16" max="16" width="12.7109375" style="23" customWidth="1"/>
    <col min="17" max="17" width="12.140625" style="23" customWidth="1"/>
    <col min="18" max="18" width="12.7109375" style="23" customWidth="1"/>
    <col min="19" max="33" width="12.28515625" style="23" customWidth="1"/>
    <col min="34" max="34" width="12" style="23" customWidth="1"/>
    <col min="35" max="35" width="12.28515625" style="23" customWidth="1"/>
    <col min="36" max="37" width="12.140625" style="23" customWidth="1"/>
    <col min="38" max="16384" width="9.140625" style="23"/>
  </cols>
  <sheetData>
    <row r="2" spans="1:37" x14ac:dyDescent="0.2">
      <c r="A2" s="60"/>
      <c r="B2" s="101" t="s">
        <v>31</v>
      </c>
      <c r="C2" s="101"/>
      <c r="D2" s="101"/>
      <c r="E2" s="101"/>
      <c r="F2" s="101"/>
      <c r="G2" s="61"/>
      <c r="H2" s="61"/>
      <c r="I2" s="61"/>
      <c r="J2" s="61"/>
      <c r="K2" s="61"/>
      <c r="L2" s="61"/>
      <c r="M2" s="61"/>
      <c r="N2" s="61"/>
      <c r="O2" s="88" t="s">
        <v>54</v>
      </c>
      <c r="P2" s="88"/>
      <c r="Q2" s="88"/>
      <c r="R2" s="88"/>
      <c r="S2" s="88"/>
      <c r="T2" s="55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J2" s="98" t="s">
        <v>18</v>
      </c>
      <c r="AK2" s="98"/>
    </row>
    <row r="3" spans="1:37" x14ac:dyDescent="0.2">
      <c r="B3" s="105" t="s">
        <v>50</v>
      </c>
      <c r="C3" s="105"/>
      <c r="D3" s="105"/>
      <c r="E3" s="105"/>
      <c r="F3" s="105"/>
      <c r="O3" s="88" t="s">
        <v>53</v>
      </c>
      <c r="P3" s="88"/>
      <c r="Q3" s="88"/>
      <c r="R3" s="88"/>
      <c r="S3" s="88"/>
      <c r="T3" s="88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</row>
    <row r="4" spans="1:37" x14ac:dyDescent="0.2">
      <c r="O4" s="88" t="s">
        <v>55</v>
      </c>
      <c r="P4" s="88"/>
      <c r="Q4" s="88"/>
      <c r="R4" s="88"/>
      <c r="S4" s="88"/>
      <c r="T4" s="88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</row>
    <row r="6" spans="1:37" x14ac:dyDescent="0.2">
      <c r="B6" s="24"/>
      <c r="C6" s="24"/>
    </row>
    <row r="7" spans="1:37" ht="48" customHeight="1" x14ac:dyDescent="0.2">
      <c r="A7" s="99" t="s">
        <v>0</v>
      </c>
      <c r="B7" s="91" t="s">
        <v>3</v>
      </c>
      <c r="C7" s="91" t="s">
        <v>4</v>
      </c>
      <c r="D7" s="91" t="s">
        <v>10</v>
      </c>
      <c r="E7" s="91" t="s">
        <v>5</v>
      </c>
      <c r="F7" s="91"/>
      <c r="G7" s="91"/>
      <c r="H7" s="95" t="s">
        <v>8</v>
      </c>
      <c r="I7" s="96"/>
      <c r="J7" s="96"/>
      <c r="K7" s="96"/>
      <c r="L7" s="96"/>
      <c r="M7" s="96"/>
      <c r="N7" s="96"/>
      <c r="O7" s="96"/>
      <c r="P7" s="97"/>
      <c r="Q7" s="91" t="s">
        <v>6</v>
      </c>
      <c r="R7" s="91"/>
      <c r="S7" s="91"/>
      <c r="T7" s="95" t="s">
        <v>9</v>
      </c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7"/>
      <c r="AI7" s="91" t="s">
        <v>7</v>
      </c>
      <c r="AJ7" s="91"/>
      <c r="AK7" s="91"/>
    </row>
    <row r="8" spans="1:37" ht="15.75" customHeight="1" x14ac:dyDescent="0.2">
      <c r="A8" s="99"/>
      <c r="B8" s="91"/>
      <c r="C8" s="91"/>
      <c r="D8" s="91"/>
      <c r="E8" s="92" t="s">
        <v>14</v>
      </c>
      <c r="F8" s="92" t="s">
        <v>15</v>
      </c>
      <c r="G8" s="92" t="s">
        <v>16</v>
      </c>
      <c r="H8" s="100" t="s">
        <v>45</v>
      </c>
      <c r="I8" s="100"/>
      <c r="J8" s="100"/>
      <c r="K8" s="91" t="s">
        <v>20</v>
      </c>
      <c r="L8" s="91"/>
      <c r="M8" s="91"/>
      <c r="N8" s="99" t="s">
        <v>24</v>
      </c>
      <c r="O8" s="99"/>
      <c r="P8" s="99"/>
      <c r="Q8" s="92" t="s">
        <v>14</v>
      </c>
      <c r="R8" s="92" t="s">
        <v>15</v>
      </c>
      <c r="S8" s="92" t="s">
        <v>16</v>
      </c>
      <c r="T8" s="100" t="s">
        <v>25</v>
      </c>
      <c r="U8" s="100"/>
      <c r="V8" s="100"/>
      <c r="W8" s="100" t="s">
        <v>21</v>
      </c>
      <c r="X8" s="100"/>
      <c r="Y8" s="100"/>
      <c r="Z8" s="99" t="s">
        <v>26</v>
      </c>
      <c r="AA8" s="99"/>
      <c r="AB8" s="99"/>
      <c r="AC8" s="99" t="s">
        <v>27</v>
      </c>
      <c r="AD8" s="99"/>
      <c r="AE8" s="99"/>
      <c r="AF8" s="103" t="s">
        <v>22</v>
      </c>
      <c r="AG8" s="103"/>
      <c r="AH8" s="104"/>
      <c r="AI8" s="92" t="s">
        <v>14</v>
      </c>
      <c r="AJ8" s="92" t="s">
        <v>15</v>
      </c>
      <c r="AK8" s="92" t="s">
        <v>16</v>
      </c>
    </row>
    <row r="9" spans="1:37" ht="114.75" customHeight="1" x14ac:dyDescent="0.2">
      <c r="A9" s="99"/>
      <c r="B9" s="91"/>
      <c r="C9" s="91"/>
      <c r="D9" s="91"/>
      <c r="E9" s="93"/>
      <c r="F9" s="93"/>
      <c r="G9" s="93"/>
      <c r="H9" s="57" t="s">
        <v>14</v>
      </c>
      <c r="I9" s="57" t="s">
        <v>15</v>
      </c>
      <c r="J9" s="57" t="s">
        <v>16</v>
      </c>
      <c r="K9" s="57" t="s">
        <v>14</v>
      </c>
      <c r="L9" s="57" t="s">
        <v>15</v>
      </c>
      <c r="M9" s="57" t="s">
        <v>16</v>
      </c>
      <c r="N9" s="57" t="s">
        <v>14</v>
      </c>
      <c r="O9" s="57" t="s">
        <v>15</v>
      </c>
      <c r="P9" s="57" t="s">
        <v>16</v>
      </c>
      <c r="Q9" s="93"/>
      <c r="R9" s="93"/>
      <c r="S9" s="93"/>
      <c r="T9" s="57" t="s">
        <v>14</v>
      </c>
      <c r="U9" s="57" t="s">
        <v>15</v>
      </c>
      <c r="V9" s="57" t="s">
        <v>16</v>
      </c>
      <c r="W9" s="57" t="s">
        <v>14</v>
      </c>
      <c r="X9" s="57" t="s">
        <v>15</v>
      </c>
      <c r="Y9" s="57" t="s">
        <v>16</v>
      </c>
      <c r="Z9" s="57" t="s">
        <v>14</v>
      </c>
      <c r="AA9" s="57" t="s">
        <v>15</v>
      </c>
      <c r="AB9" s="57" t="s">
        <v>16</v>
      </c>
      <c r="AC9" s="57" t="s">
        <v>14</v>
      </c>
      <c r="AD9" s="57" t="s">
        <v>15</v>
      </c>
      <c r="AE9" s="57" t="s">
        <v>16</v>
      </c>
      <c r="AF9" s="57" t="s">
        <v>14</v>
      </c>
      <c r="AG9" s="57" t="s">
        <v>15</v>
      </c>
      <c r="AH9" s="57" t="s">
        <v>16</v>
      </c>
      <c r="AI9" s="93"/>
      <c r="AJ9" s="93"/>
      <c r="AK9" s="93"/>
    </row>
    <row r="10" spans="1:37" ht="59.25" customHeight="1" x14ac:dyDescent="0.2">
      <c r="A10" s="59">
        <v>1</v>
      </c>
      <c r="B10" s="57" t="s">
        <v>56</v>
      </c>
      <c r="C10" s="57" t="s">
        <v>58</v>
      </c>
      <c r="D10" s="57">
        <v>25</v>
      </c>
      <c r="E10" s="58">
        <v>7</v>
      </c>
      <c r="F10" s="58">
        <v>17</v>
      </c>
      <c r="G10" s="58">
        <v>1</v>
      </c>
      <c r="H10" s="57">
        <v>7</v>
      </c>
      <c r="I10" s="57">
        <v>17</v>
      </c>
      <c r="J10" s="57">
        <v>1</v>
      </c>
      <c r="K10" s="57">
        <v>7</v>
      </c>
      <c r="L10" s="57">
        <v>17</v>
      </c>
      <c r="M10" s="57">
        <v>1</v>
      </c>
      <c r="N10" s="57">
        <v>7</v>
      </c>
      <c r="O10" s="57">
        <v>17</v>
      </c>
      <c r="P10" s="57">
        <v>1</v>
      </c>
      <c r="Q10" s="58">
        <v>7</v>
      </c>
      <c r="R10" s="58">
        <v>17</v>
      </c>
      <c r="S10" s="58">
        <v>1</v>
      </c>
      <c r="T10" s="57">
        <v>7</v>
      </c>
      <c r="U10" s="57">
        <v>17</v>
      </c>
      <c r="V10" s="57">
        <v>1</v>
      </c>
      <c r="W10" s="57">
        <v>7</v>
      </c>
      <c r="X10" s="57">
        <v>17</v>
      </c>
      <c r="Y10" s="57">
        <v>1</v>
      </c>
      <c r="Z10" s="57">
        <v>7</v>
      </c>
      <c r="AA10" s="57">
        <v>17</v>
      </c>
      <c r="AB10" s="57">
        <v>1</v>
      </c>
      <c r="AC10" s="57">
        <v>7</v>
      </c>
      <c r="AD10" s="57">
        <v>17</v>
      </c>
      <c r="AE10" s="57">
        <v>1</v>
      </c>
      <c r="AF10" s="57">
        <v>7</v>
      </c>
      <c r="AG10" s="57">
        <v>17</v>
      </c>
      <c r="AH10" s="57">
        <v>1</v>
      </c>
      <c r="AI10" s="58">
        <v>7</v>
      </c>
      <c r="AJ10" s="58">
        <v>17</v>
      </c>
      <c r="AK10" s="58">
        <v>1</v>
      </c>
    </row>
    <row r="11" spans="1:37" ht="54.75" customHeight="1" x14ac:dyDescent="0.2">
      <c r="A11" s="59">
        <v>2</v>
      </c>
      <c r="B11" s="59" t="s">
        <v>57</v>
      </c>
      <c r="C11" s="57" t="s">
        <v>59</v>
      </c>
      <c r="D11" s="29">
        <v>25</v>
      </c>
      <c r="E11" s="26">
        <v>13</v>
      </c>
      <c r="F11" s="26">
        <v>10</v>
      </c>
      <c r="G11" s="26">
        <v>2</v>
      </c>
      <c r="H11" s="26">
        <v>8</v>
      </c>
      <c r="I11" s="26">
        <v>14</v>
      </c>
      <c r="J11" s="26">
        <v>3</v>
      </c>
      <c r="K11" s="26">
        <v>5</v>
      </c>
      <c r="L11" s="26">
        <v>17</v>
      </c>
      <c r="M11" s="26">
        <v>3</v>
      </c>
      <c r="N11" s="26">
        <v>8</v>
      </c>
      <c r="O11" s="26">
        <v>13</v>
      </c>
      <c r="P11" s="26">
        <v>4</v>
      </c>
      <c r="Q11" s="26">
        <v>7</v>
      </c>
      <c r="R11" s="26">
        <v>14</v>
      </c>
      <c r="S11" s="26">
        <v>4</v>
      </c>
      <c r="T11" s="26">
        <v>10</v>
      </c>
      <c r="U11" s="26">
        <v>13</v>
      </c>
      <c r="V11" s="26">
        <v>2</v>
      </c>
      <c r="W11" s="26">
        <v>9</v>
      </c>
      <c r="X11" s="26">
        <v>16</v>
      </c>
      <c r="Y11" s="26">
        <v>0</v>
      </c>
      <c r="Z11" s="26">
        <v>8</v>
      </c>
      <c r="AA11" s="26">
        <v>13</v>
      </c>
      <c r="AB11" s="26">
        <v>4</v>
      </c>
      <c r="AC11" s="26">
        <v>5</v>
      </c>
      <c r="AD11" s="26">
        <v>16</v>
      </c>
      <c r="AE11" s="26">
        <v>4</v>
      </c>
      <c r="AF11" s="26">
        <v>4</v>
      </c>
      <c r="AG11" s="26">
        <v>16</v>
      </c>
      <c r="AH11" s="26">
        <v>5</v>
      </c>
      <c r="AI11" s="26">
        <v>6</v>
      </c>
      <c r="AJ11" s="26">
        <v>18</v>
      </c>
      <c r="AK11" s="26">
        <v>1</v>
      </c>
    </row>
    <row r="12" spans="1:37" ht="22.5" customHeight="1" x14ac:dyDescent="0.2">
      <c r="A12" s="102" t="s">
        <v>1</v>
      </c>
      <c r="B12" s="103"/>
      <c r="C12" s="104"/>
      <c r="D12" s="25">
        <v>50</v>
      </c>
      <c r="E12" s="26">
        <v>20</v>
      </c>
      <c r="F12" s="26">
        <v>27</v>
      </c>
      <c r="G12" s="26">
        <v>3</v>
      </c>
      <c r="H12" s="26">
        <v>15</v>
      </c>
      <c r="I12" s="26">
        <v>31</v>
      </c>
      <c r="J12" s="26">
        <v>4</v>
      </c>
      <c r="K12" s="26">
        <v>12</v>
      </c>
      <c r="L12" s="26">
        <v>34</v>
      </c>
      <c r="M12" s="26">
        <v>4</v>
      </c>
      <c r="N12" s="26">
        <v>15</v>
      </c>
      <c r="O12" s="26">
        <v>30</v>
      </c>
      <c r="P12" s="26">
        <v>5</v>
      </c>
      <c r="Q12" s="26">
        <v>14</v>
      </c>
      <c r="R12" s="26">
        <v>31</v>
      </c>
      <c r="S12" s="26">
        <v>5</v>
      </c>
      <c r="T12" s="26">
        <v>17</v>
      </c>
      <c r="U12" s="26">
        <v>30</v>
      </c>
      <c r="V12" s="26">
        <v>3</v>
      </c>
      <c r="W12" s="26">
        <v>16</v>
      </c>
      <c r="X12" s="26">
        <v>33</v>
      </c>
      <c r="Y12" s="26">
        <v>1</v>
      </c>
      <c r="Z12" s="26">
        <v>15</v>
      </c>
      <c r="AA12" s="26">
        <v>30</v>
      </c>
      <c r="AB12" s="26">
        <v>5</v>
      </c>
      <c r="AC12" s="26">
        <v>12</v>
      </c>
      <c r="AD12" s="26">
        <v>33</v>
      </c>
      <c r="AE12" s="26">
        <v>5</v>
      </c>
      <c r="AF12" s="26">
        <v>11</v>
      </c>
      <c r="AG12" s="26">
        <v>33</v>
      </c>
      <c r="AH12" s="26">
        <v>6</v>
      </c>
      <c r="AI12" s="26">
        <v>13</v>
      </c>
      <c r="AJ12" s="26">
        <v>35</v>
      </c>
      <c r="AK12" s="26">
        <v>2</v>
      </c>
    </row>
    <row r="13" spans="1:37" ht="21.75" customHeight="1" x14ac:dyDescent="0.2">
      <c r="A13" s="91" t="s">
        <v>11</v>
      </c>
      <c r="B13" s="91"/>
      <c r="C13" s="91"/>
      <c r="D13" s="27">
        <f>D12*100/D12</f>
        <v>100</v>
      </c>
      <c r="E13" s="28">
        <f>E12*100/D12</f>
        <v>40</v>
      </c>
      <c r="F13" s="28">
        <f>F12*100/D12</f>
        <v>54</v>
      </c>
      <c r="G13" s="28">
        <f>G12*100/D12</f>
        <v>6</v>
      </c>
      <c r="H13" s="28">
        <f>H12*100/D12</f>
        <v>30</v>
      </c>
      <c r="I13" s="28">
        <f>I12*100/D12</f>
        <v>62</v>
      </c>
      <c r="J13" s="28">
        <f>J12*100/D12</f>
        <v>8</v>
      </c>
      <c r="K13" s="28">
        <f>K12*100/D12</f>
        <v>24</v>
      </c>
      <c r="L13" s="28">
        <f>L12*100/D12</f>
        <v>68</v>
      </c>
      <c r="M13" s="28">
        <f>M12*100/D12</f>
        <v>8</v>
      </c>
      <c r="N13" s="28">
        <f>N12*100/D12</f>
        <v>30</v>
      </c>
      <c r="O13" s="28">
        <f>O12*100/D12</f>
        <v>60</v>
      </c>
      <c r="P13" s="28">
        <f>P12*100/D12</f>
        <v>10</v>
      </c>
      <c r="Q13" s="28">
        <f>Q12*100/D12</f>
        <v>28</v>
      </c>
      <c r="R13" s="28">
        <f>R12*100/D12</f>
        <v>62</v>
      </c>
      <c r="S13" s="28">
        <f>S12*100/D12</f>
        <v>10</v>
      </c>
      <c r="T13" s="28">
        <f>T12*100/D12</f>
        <v>34</v>
      </c>
      <c r="U13" s="28">
        <f>U12*100/D12</f>
        <v>60</v>
      </c>
      <c r="V13" s="28">
        <f>V12*100/D12</f>
        <v>6</v>
      </c>
      <c r="W13" s="28">
        <f>W12*100/D12</f>
        <v>32</v>
      </c>
      <c r="X13" s="28">
        <f>X12*100/D12</f>
        <v>66</v>
      </c>
      <c r="Y13" s="28">
        <f>Y12*100/D12</f>
        <v>2</v>
      </c>
      <c r="Z13" s="28">
        <f>Z12*100/D12</f>
        <v>30</v>
      </c>
      <c r="AA13" s="28">
        <f>AA12*100/D12</f>
        <v>60</v>
      </c>
      <c r="AB13" s="28">
        <f>AB12*100/D12</f>
        <v>10</v>
      </c>
      <c r="AC13" s="28">
        <f>AC12*100/D12</f>
        <v>24</v>
      </c>
      <c r="AD13" s="28">
        <f>AD12*100/D12</f>
        <v>66</v>
      </c>
      <c r="AE13" s="28">
        <f>AE12*100/D12</f>
        <v>10</v>
      </c>
      <c r="AF13" s="28">
        <f>AF12*100/D12</f>
        <v>22</v>
      </c>
      <c r="AG13" s="28">
        <f>AG12*100/D12</f>
        <v>66</v>
      </c>
      <c r="AH13" s="28">
        <f>AH12*100/D12</f>
        <v>12</v>
      </c>
      <c r="AI13" s="28">
        <f>AI12*100/D12</f>
        <v>26</v>
      </c>
      <c r="AJ13" s="28">
        <f>AJ12*100/D12</f>
        <v>70</v>
      </c>
      <c r="AK13" s="28">
        <f>AK12*100/D12</f>
        <v>4</v>
      </c>
    </row>
  </sheetData>
  <mergeCells count="34">
    <mergeCell ref="B2:F2"/>
    <mergeCell ref="Z8:AB8"/>
    <mergeCell ref="AC8:AE8"/>
    <mergeCell ref="A13:C13"/>
    <mergeCell ref="AI7:AK7"/>
    <mergeCell ref="A12:C12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conditionalFormatting sqref="E12:AK12">
    <cfRule type="dataBar" priority="2">
      <dataBar>
        <cfvo type="min"/>
        <cfvo type="max"/>
        <color rgb="FF63C384"/>
      </dataBar>
    </cfRule>
  </conditionalFormatting>
  <conditionalFormatting sqref="E13:AK13">
    <cfRule type="dataBar" priority="1">
      <dataBar>
        <cfvo type="min"/>
        <cfvo type="max"/>
        <color rgb="FFFFB628"/>
      </dataBar>
    </cfRule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3"/>
  <sheetViews>
    <sheetView topLeftCell="R1" zoomScale="70" zoomScaleNormal="70" workbookViewId="0">
      <selection activeCell="Y22" sqref="Y22"/>
    </sheetView>
  </sheetViews>
  <sheetFormatPr defaultColWidth="9.140625" defaultRowHeight="12.75" x14ac:dyDescent="0.2"/>
  <cols>
    <col min="1" max="1" width="9.140625" style="23"/>
    <col min="2" max="2" width="20.5703125" style="23" customWidth="1"/>
    <col min="3" max="3" width="33.7109375" style="23" customWidth="1"/>
    <col min="4" max="4" width="12.7109375" style="23" customWidth="1"/>
    <col min="5" max="5" width="11.7109375" style="23" customWidth="1"/>
    <col min="6" max="16" width="11.85546875" style="23" customWidth="1"/>
    <col min="17" max="17" width="12" style="23" customWidth="1"/>
    <col min="18" max="18" width="11" style="23" customWidth="1"/>
    <col min="19" max="19" width="11.7109375" style="23" customWidth="1"/>
    <col min="20" max="20" width="11.85546875" style="23" customWidth="1"/>
    <col min="21" max="21" width="12.140625" style="23" customWidth="1"/>
    <col min="22" max="34" width="11.42578125" style="23" customWidth="1"/>
    <col min="35" max="35" width="12" style="23" customWidth="1"/>
    <col min="36" max="36" width="11.85546875" style="23" customWidth="1"/>
    <col min="37" max="37" width="11.5703125" style="23" customWidth="1"/>
    <col min="38" max="38" width="12.140625" style="23" customWidth="1"/>
    <col min="39" max="39" width="11" style="23" customWidth="1"/>
    <col min="40" max="40" width="11.42578125" style="23" customWidth="1"/>
    <col min="41" max="16384" width="9.140625" style="23"/>
  </cols>
  <sheetData>
    <row r="2" spans="1:40" ht="12.75" customHeight="1" x14ac:dyDescent="0.2">
      <c r="A2" s="60"/>
      <c r="B2" s="30" t="s">
        <v>30</v>
      </c>
      <c r="C2" s="30"/>
      <c r="D2" s="30"/>
      <c r="E2" s="30"/>
      <c r="F2" s="30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88" t="s">
        <v>54</v>
      </c>
      <c r="S2" s="88"/>
      <c r="T2" s="88"/>
      <c r="U2" s="88"/>
      <c r="V2" s="88"/>
      <c r="W2" s="55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M2" s="98" t="s">
        <v>18</v>
      </c>
      <c r="AN2" s="98"/>
    </row>
    <row r="3" spans="1:40" ht="12.75" customHeight="1" x14ac:dyDescent="0.2">
      <c r="B3" s="105" t="s">
        <v>50</v>
      </c>
      <c r="C3" s="105"/>
      <c r="D3" s="105"/>
      <c r="E3" s="105"/>
      <c r="F3" s="105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88" t="s">
        <v>52</v>
      </c>
      <c r="S3" s="88"/>
      <c r="T3" s="88"/>
      <c r="U3" s="88"/>
      <c r="V3" s="88"/>
      <c r="W3" s="88"/>
    </row>
    <row r="4" spans="1:40" ht="12.75" customHeight="1" x14ac:dyDescent="0.2">
      <c r="R4" s="88" t="s">
        <v>55</v>
      </c>
      <c r="S4" s="88"/>
      <c r="T4" s="88"/>
      <c r="U4" s="88"/>
      <c r="V4" s="88"/>
      <c r="W4" s="88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</row>
    <row r="6" spans="1:40" x14ac:dyDescent="0.2">
      <c r="A6" s="99" t="s">
        <v>0</v>
      </c>
      <c r="B6" s="91" t="s">
        <v>3</v>
      </c>
      <c r="C6" s="91" t="s">
        <v>4</v>
      </c>
      <c r="D6" s="91" t="s">
        <v>10</v>
      </c>
      <c r="E6" s="91" t="s">
        <v>5</v>
      </c>
      <c r="F6" s="91"/>
      <c r="G6" s="91"/>
      <c r="H6" s="95" t="s">
        <v>8</v>
      </c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  <c r="T6" s="91" t="s">
        <v>6</v>
      </c>
      <c r="U6" s="91"/>
      <c r="V6" s="91"/>
      <c r="W6" s="95" t="s">
        <v>9</v>
      </c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7"/>
      <c r="AL6" s="91" t="s">
        <v>7</v>
      </c>
      <c r="AM6" s="91"/>
      <c r="AN6" s="91"/>
    </row>
    <row r="7" spans="1:40" ht="24" customHeight="1" x14ac:dyDescent="0.2">
      <c r="A7" s="99"/>
      <c r="B7" s="91"/>
      <c r="C7" s="91"/>
      <c r="D7" s="91"/>
      <c r="E7" s="92" t="s">
        <v>14</v>
      </c>
      <c r="F7" s="92" t="s">
        <v>15</v>
      </c>
      <c r="G7" s="92" t="s">
        <v>16</v>
      </c>
      <c r="H7" s="106" t="s">
        <v>45</v>
      </c>
      <c r="I7" s="107"/>
      <c r="J7" s="108"/>
      <c r="K7" s="95" t="s">
        <v>20</v>
      </c>
      <c r="L7" s="96"/>
      <c r="M7" s="97"/>
      <c r="N7" s="102" t="s">
        <v>28</v>
      </c>
      <c r="O7" s="103"/>
      <c r="P7" s="104"/>
      <c r="Q7" s="102" t="s">
        <v>24</v>
      </c>
      <c r="R7" s="103"/>
      <c r="S7" s="104"/>
      <c r="T7" s="92" t="s">
        <v>14</v>
      </c>
      <c r="U7" s="92" t="s">
        <v>15</v>
      </c>
      <c r="V7" s="92" t="s">
        <v>16</v>
      </c>
      <c r="W7" s="100" t="s">
        <v>25</v>
      </c>
      <c r="X7" s="100"/>
      <c r="Y7" s="100"/>
      <c r="Z7" s="100" t="s">
        <v>21</v>
      </c>
      <c r="AA7" s="100"/>
      <c r="AB7" s="100"/>
      <c r="AC7" s="99" t="s">
        <v>26</v>
      </c>
      <c r="AD7" s="99"/>
      <c r="AE7" s="99"/>
      <c r="AF7" s="99" t="s">
        <v>27</v>
      </c>
      <c r="AG7" s="99"/>
      <c r="AH7" s="99"/>
      <c r="AI7" s="103" t="s">
        <v>22</v>
      </c>
      <c r="AJ7" s="103"/>
      <c r="AK7" s="104"/>
      <c r="AL7" s="92" t="s">
        <v>14</v>
      </c>
      <c r="AM7" s="92" t="s">
        <v>15</v>
      </c>
      <c r="AN7" s="92" t="s">
        <v>16</v>
      </c>
    </row>
    <row r="8" spans="1:40" ht="87.75" customHeight="1" x14ac:dyDescent="0.2">
      <c r="A8" s="99"/>
      <c r="B8" s="91"/>
      <c r="C8" s="91"/>
      <c r="D8" s="91"/>
      <c r="E8" s="93"/>
      <c r="F8" s="93"/>
      <c r="G8" s="93"/>
      <c r="H8" s="57" t="s">
        <v>14</v>
      </c>
      <c r="I8" s="57" t="s">
        <v>15</v>
      </c>
      <c r="J8" s="57" t="s">
        <v>16</v>
      </c>
      <c r="K8" s="57" t="s">
        <v>14</v>
      </c>
      <c r="L8" s="57" t="s">
        <v>15</v>
      </c>
      <c r="M8" s="57" t="s">
        <v>16</v>
      </c>
      <c r="N8" s="57" t="s">
        <v>14</v>
      </c>
      <c r="O8" s="57" t="s">
        <v>15</v>
      </c>
      <c r="P8" s="57" t="s">
        <v>16</v>
      </c>
      <c r="Q8" s="57" t="s">
        <v>14</v>
      </c>
      <c r="R8" s="57" t="s">
        <v>15</v>
      </c>
      <c r="S8" s="57" t="s">
        <v>16</v>
      </c>
      <c r="T8" s="93"/>
      <c r="U8" s="93"/>
      <c r="V8" s="93"/>
      <c r="W8" s="57" t="s">
        <v>14</v>
      </c>
      <c r="X8" s="57" t="s">
        <v>15</v>
      </c>
      <c r="Y8" s="57" t="s">
        <v>16</v>
      </c>
      <c r="Z8" s="57" t="s">
        <v>14</v>
      </c>
      <c r="AA8" s="57" t="s">
        <v>15</v>
      </c>
      <c r="AB8" s="57" t="s">
        <v>16</v>
      </c>
      <c r="AC8" s="57" t="s">
        <v>14</v>
      </c>
      <c r="AD8" s="57" t="s">
        <v>15</v>
      </c>
      <c r="AE8" s="57" t="s">
        <v>16</v>
      </c>
      <c r="AF8" s="57" t="s">
        <v>14</v>
      </c>
      <c r="AG8" s="57" t="s">
        <v>15</v>
      </c>
      <c r="AH8" s="57" t="s">
        <v>16</v>
      </c>
      <c r="AI8" s="57" t="s">
        <v>14</v>
      </c>
      <c r="AJ8" s="57" t="s">
        <v>15</v>
      </c>
      <c r="AK8" s="57" t="s">
        <v>16</v>
      </c>
      <c r="AL8" s="93"/>
      <c r="AM8" s="93"/>
      <c r="AN8" s="93"/>
    </row>
    <row r="9" spans="1:40" ht="87.75" customHeight="1" x14ac:dyDescent="0.2">
      <c r="A9" s="59">
        <v>1</v>
      </c>
      <c r="B9" s="57" t="s">
        <v>60</v>
      </c>
      <c r="C9" s="57" t="s">
        <v>62</v>
      </c>
      <c r="D9" s="57">
        <v>25</v>
      </c>
      <c r="E9" s="58">
        <v>16</v>
      </c>
      <c r="F9" s="58">
        <v>7</v>
      </c>
      <c r="G9" s="58">
        <v>2</v>
      </c>
      <c r="H9" s="57">
        <v>16</v>
      </c>
      <c r="I9" s="57">
        <v>7</v>
      </c>
      <c r="J9" s="57">
        <v>2</v>
      </c>
      <c r="K9" s="57">
        <v>16</v>
      </c>
      <c r="L9" s="57">
        <v>7</v>
      </c>
      <c r="M9" s="57">
        <v>2</v>
      </c>
      <c r="N9" s="57">
        <v>16</v>
      </c>
      <c r="O9" s="57">
        <v>7</v>
      </c>
      <c r="P9" s="57">
        <v>2</v>
      </c>
      <c r="Q9" s="57">
        <v>16</v>
      </c>
      <c r="R9" s="57">
        <v>7</v>
      </c>
      <c r="S9" s="57">
        <v>2</v>
      </c>
      <c r="T9" s="58">
        <v>16</v>
      </c>
      <c r="U9" s="58">
        <v>7</v>
      </c>
      <c r="V9" s="58">
        <v>2</v>
      </c>
      <c r="W9" s="57">
        <v>16</v>
      </c>
      <c r="X9" s="57">
        <v>7</v>
      </c>
      <c r="Y9" s="57">
        <v>2</v>
      </c>
      <c r="Z9" s="57">
        <v>16</v>
      </c>
      <c r="AA9" s="57">
        <v>7</v>
      </c>
      <c r="AB9" s="57">
        <v>2</v>
      </c>
      <c r="AC9" s="57">
        <v>16</v>
      </c>
      <c r="AD9" s="57">
        <v>7</v>
      </c>
      <c r="AE9" s="57">
        <v>2</v>
      </c>
      <c r="AF9" s="57">
        <v>16</v>
      </c>
      <c r="AG9" s="57">
        <v>7</v>
      </c>
      <c r="AH9" s="57">
        <v>2</v>
      </c>
      <c r="AI9" s="57">
        <v>16</v>
      </c>
      <c r="AJ9" s="57">
        <v>7</v>
      </c>
      <c r="AK9" s="57">
        <v>2</v>
      </c>
      <c r="AL9" s="58">
        <v>16</v>
      </c>
      <c r="AM9" s="58">
        <v>7</v>
      </c>
      <c r="AN9" s="58">
        <v>2</v>
      </c>
    </row>
    <row r="10" spans="1:40" ht="38.25" customHeight="1" x14ac:dyDescent="0.2">
      <c r="A10" s="59">
        <v>2</v>
      </c>
      <c r="B10" s="29" t="s">
        <v>61</v>
      </c>
      <c r="C10" s="57" t="s">
        <v>63</v>
      </c>
      <c r="D10" s="34">
        <v>25</v>
      </c>
      <c r="E10" s="34">
        <v>12</v>
      </c>
      <c r="F10" s="34">
        <v>10</v>
      </c>
      <c r="G10" s="34">
        <v>3</v>
      </c>
      <c r="H10" s="34">
        <v>12</v>
      </c>
      <c r="I10" s="34">
        <v>10</v>
      </c>
      <c r="J10" s="34">
        <v>3</v>
      </c>
      <c r="K10" s="34">
        <v>10</v>
      </c>
      <c r="L10" s="34">
        <v>11</v>
      </c>
      <c r="M10" s="34">
        <v>4</v>
      </c>
      <c r="N10" s="34">
        <v>13</v>
      </c>
      <c r="O10" s="34">
        <v>11</v>
      </c>
      <c r="P10" s="34">
        <v>1</v>
      </c>
      <c r="Q10" s="34">
        <v>12</v>
      </c>
      <c r="R10" s="34">
        <v>10</v>
      </c>
      <c r="S10" s="34">
        <v>3</v>
      </c>
      <c r="T10" s="34">
        <v>13</v>
      </c>
      <c r="U10" s="34">
        <v>10</v>
      </c>
      <c r="V10" s="34">
        <v>2</v>
      </c>
      <c r="W10" s="34">
        <v>11</v>
      </c>
      <c r="X10" s="34">
        <v>11</v>
      </c>
      <c r="Y10" s="34">
        <v>3</v>
      </c>
      <c r="Z10" s="34">
        <v>12</v>
      </c>
      <c r="AA10" s="34">
        <v>10</v>
      </c>
      <c r="AB10" s="34">
        <v>3</v>
      </c>
      <c r="AC10" s="34">
        <v>12</v>
      </c>
      <c r="AD10" s="34">
        <v>10</v>
      </c>
      <c r="AE10" s="34">
        <v>3</v>
      </c>
      <c r="AF10" s="34">
        <v>13</v>
      </c>
      <c r="AG10" s="34">
        <v>10</v>
      </c>
      <c r="AH10" s="34">
        <v>2</v>
      </c>
      <c r="AI10" s="34">
        <v>12</v>
      </c>
      <c r="AJ10" s="34">
        <v>10</v>
      </c>
      <c r="AK10" s="34">
        <v>3</v>
      </c>
      <c r="AL10" s="34">
        <v>11</v>
      </c>
      <c r="AM10" s="34">
        <v>11</v>
      </c>
      <c r="AN10" s="34">
        <v>3</v>
      </c>
    </row>
    <row r="11" spans="1:40" ht="28.5" customHeight="1" x14ac:dyDescent="0.2">
      <c r="A11" s="102" t="s">
        <v>1</v>
      </c>
      <c r="B11" s="103"/>
      <c r="C11" s="104"/>
      <c r="D11" s="59">
        <v>50</v>
      </c>
      <c r="E11" s="59">
        <v>28</v>
      </c>
      <c r="F11" s="59">
        <v>17</v>
      </c>
      <c r="G11" s="59">
        <v>5</v>
      </c>
      <c r="H11" s="59">
        <v>28</v>
      </c>
      <c r="I11" s="59">
        <v>17</v>
      </c>
      <c r="J11" s="59">
        <v>5</v>
      </c>
      <c r="K11" s="59">
        <v>26</v>
      </c>
      <c r="L11" s="59">
        <v>18</v>
      </c>
      <c r="M11" s="59">
        <v>6</v>
      </c>
      <c r="N11" s="59">
        <v>29</v>
      </c>
      <c r="O11" s="59">
        <v>18</v>
      </c>
      <c r="P11" s="59">
        <v>3</v>
      </c>
      <c r="Q11" s="59">
        <v>28</v>
      </c>
      <c r="R11" s="59">
        <v>17</v>
      </c>
      <c r="S11" s="59">
        <v>5</v>
      </c>
      <c r="T11" s="59">
        <v>29</v>
      </c>
      <c r="U11" s="59">
        <v>17</v>
      </c>
      <c r="V11" s="59">
        <v>4</v>
      </c>
      <c r="W11" s="59">
        <v>27</v>
      </c>
      <c r="X11" s="59">
        <v>18</v>
      </c>
      <c r="Y11" s="59">
        <v>5</v>
      </c>
      <c r="Z11" s="59">
        <v>28</v>
      </c>
      <c r="AA11" s="59">
        <v>17</v>
      </c>
      <c r="AB11" s="59">
        <v>5</v>
      </c>
      <c r="AC11" s="59">
        <v>28</v>
      </c>
      <c r="AD11" s="59">
        <v>17</v>
      </c>
      <c r="AE11" s="59">
        <v>5</v>
      </c>
      <c r="AF11" s="59">
        <v>29</v>
      </c>
      <c r="AG11" s="59">
        <v>17</v>
      </c>
      <c r="AH11" s="59">
        <v>4</v>
      </c>
      <c r="AI11" s="59">
        <v>28</v>
      </c>
      <c r="AJ11" s="59">
        <v>17</v>
      </c>
      <c r="AK11" s="59">
        <v>5</v>
      </c>
      <c r="AL11" s="59">
        <v>27</v>
      </c>
      <c r="AM11" s="59">
        <v>18</v>
      </c>
      <c r="AN11" s="59">
        <v>5</v>
      </c>
    </row>
    <row r="12" spans="1:40" x14ac:dyDescent="0.2">
      <c r="A12" s="91" t="s">
        <v>11</v>
      </c>
      <c r="B12" s="91"/>
      <c r="C12" s="91"/>
      <c r="D12" s="69">
        <f>D11*100/D11</f>
        <v>100</v>
      </c>
      <c r="E12" s="34">
        <f>E11*100/D11</f>
        <v>56</v>
      </c>
      <c r="F12" s="34">
        <f>F11*100/D11</f>
        <v>34</v>
      </c>
      <c r="G12" s="34">
        <f>G11*100/D11</f>
        <v>10</v>
      </c>
      <c r="H12" s="34">
        <f>H11*100/D11</f>
        <v>56</v>
      </c>
      <c r="I12" s="34">
        <f>I11*100/D11</f>
        <v>34</v>
      </c>
      <c r="J12" s="34">
        <f>J11*100/D11</f>
        <v>10</v>
      </c>
      <c r="K12" s="34">
        <f>K11*100/D11</f>
        <v>52</v>
      </c>
      <c r="L12" s="34">
        <f>L11*100/D11</f>
        <v>36</v>
      </c>
      <c r="M12" s="34">
        <f>M11*100/D11</f>
        <v>12</v>
      </c>
      <c r="N12" s="34">
        <f>N11*100/D11</f>
        <v>58</v>
      </c>
      <c r="O12" s="34">
        <f>O11*100/D11</f>
        <v>36</v>
      </c>
      <c r="P12" s="34">
        <f>P11*100/D11</f>
        <v>6</v>
      </c>
      <c r="Q12" s="34">
        <f>Q11*100/D11</f>
        <v>56</v>
      </c>
      <c r="R12" s="34">
        <f>R11*100/D11</f>
        <v>34</v>
      </c>
      <c r="S12" s="34">
        <f>S11*100/D11</f>
        <v>10</v>
      </c>
      <c r="T12" s="34">
        <f>T11*100/D11</f>
        <v>58</v>
      </c>
      <c r="U12" s="34">
        <f>U11*100/D11</f>
        <v>34</v>
      </c>
      <c r="V12" s="34">
        <v>2</v>
      </c>
      <c r="W12" s="34">
        <f>W11*100/D11</f>
        <v>54</v>
      </c>
      <c r="X12" s="34">
        <f>X11*100/D11</f>
        <v>36</v>
      </c>
      <c r="Y12" s="34">
        <f>Y11*100/D11</f>
        <v>10</v>
      </c>
      <c r="Z12" s="34">
        <f>Z11*100/D11</f>
        <v>56</v>
      </c>
      <c r="AA12" s="34">
        <f>AA11*100/D11</f>
        <v>34</v>
      </c>
      <c r="AB12" s="34">
        <f>AB11*100/D11</f>
        <v>10</v>
      </c>
      <c r="AC12" s="34">
        <f>AC11*100/D11</f>
        <v>56</v>
      </c>
      <c r="AD12" s="34">
        <f>AD11*100/D11</f>
        <v>34</v>
      </c>
      <c r="AE12" s="34">
        <f>AE11*100/D11</f>
        <v>10</v>
      </c>
      <c r="AF12" s="34">
        <f>AF11*100/D11</f>
        <v>58</v>
      </c>
      <c r="AG12" s="34">
        <f>AG11*100/D11</f>
        <v>34</v>
      </c>
      <c r="AH12" s="34">
        <f>AH11*100/D11</f>
        <v>8</v>
      </c>
      <c r="AI12" s="34">
        <f>AI11*100/D11</f>
        <v>56</v>
      </c>
      <c r="AJ12" s="34">
        <f>AJ11*100/D11</f>
        <v>34</v>
      </c>
      <c r="AK12" s="34">
        <f>AK11*100/D11</f>
        <v>10</v>
      </c>
      <c r="AL12" s="34">
        <f>AL11*100/D11</f>
        <v>54</v>
      </c>
      <c r="AM12" s="34">
        <f>AM11*100/D11</f>
        <v>36</v>
      </c>
      <c r="AN12" s="34">
        <f>AN11*100/D11</f>
        <v>10</v>
      </c>
    </row>
    <row r="13" spans="1:40" ht="18.75" customHeight="1" x14ac:dyDescent="0.25"/>
  </sheetData>
  <mergeCells count="34">
    <mergeCell ref="A11:C11"/>
    <mergeCell ref="A12:C12"/>
    <mergeCell ref="AC7:AE7"/>
    <mergeCell ref="AF7:AH7"/>
    <mergeCell ref="AI7:AK7"/>
    <mergeCell ref="E7:E8"/>
    <mergeCell ref="F7:F8"/>
    <mergeCell ref="G7:G8"/>
    <mergeCell ref="A6:A8"/>
    <mergeCell ref="B6:B8"/>
    <mergeCell ref="C6:C8"/>
    <mergeCell ref="D6:D8"/>
    <mergeCell ref="E6:G6"/>
    <mergeCell ref="AL7:AL8"/>
    <mergeCell ref="AM7:AM8"/>
    <mergeCell ref="H6:S6"/>
    <mergeCell ref="T6:V6"/>
    <mergeCell ref="W6:AK6"/>
    <mergeCell ref="AL6:AN6"/>
    <mergeCell ref="H7:J7"/>
    <mergeCell ref="K7:M7"/>
    <mergeCell ref="N7:P7"/>
    <mergeCell ref="Q7:S7"/>
    <mergeCell ref="T7:T8"/>
    <mergeCell ref="U7:U8"/>
    <mergeCell ref="V7:V8"/>
    <mergeCell ref="W7:Y7"/>
    <mergeCell ref="Z7:AB7"/>
    <mergeCell ref="AN7:AN8"/>
    <mergeCell ref="R2:V2"/>
    <mergeCell ref="B3:F3"/>
    <mergeCell ref="R3:W3"/>
    <mergeCell ref="R4:W4"/>
    <mergeCell ref="AM2:AN2"/>
  </mergeCells>
  <conditionalFormatting sqref="E12:AN12">
    <cfRule type="dataBar" priority="1">
      <dataBar>
        <cfvo type="min"/>
        <cfvo type="max"/>
        <color rgb="FF63C384"/>
      </dataBar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"/>
  <sheetViews>
    <sheetView zoomScale="80" zoomScaleNormal="80" workbookViewId="0">
      <selection activeCell="H21" sqref="H21"/>
    </sheetView>
  </sheetViews>
  <sheetFormatPr defaultColWidth="9.140625" defaultRowHeight="12.75" x14ac:dyDescent="0.2"/>
  <cols>
    <col min="1" max="1" width="24.28515625" style="23" customWidth="1"/>
    <col min="2" max="2" width="9.5703125" style="23" bestFit="1" customWidth="1"/>
    <col min="3" max="17" width="9.28515625" style="23" bestFit="1" customWidth="1"/>
    <col min="18" max="18" width="7.42578125" style="23" customWidth="1"/>
    <col min="19" max="19" width="7.140625" style="23" customWidth="1"/>
    <col min="20" max="20" width="8.140625" style="23" customWidth="1"/>
    <col min="21" max="21" width="6" style="23" customWidth="1"/>
    <col min="22" max="22" width="7.140625" style="23" customWidth="1"/>
    <col min="23" max="23" width="6" style="23" customWidth="1"/>
    <col min="24" max="16384" width="9.140625" style="23"/>
  </cols>
  <sheetData>
    <row r="1" spans="1:23" x14ac:dyDescent="0.2"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111"/>
      <c r="O1" s="111"/>
      <c r="V1" s="98" t="s">
        <v>18</v>
      </c>
      <c r="W1" s="98"/>
    </row>
    <row r="2" spans="1:23" ht="23.25" customHeight="1" x14ac:dyDescent="0.2">
      <c r="B2" s="31" t="s">
        <v>29</v>
      </c>
      <c r="C2" s="35"/>
      <c r="D2" s="35"/>
      <c r="E2" s="35"/>
      <c r="F2" s="35"/>
      <c r="G2" s="35"/>
      <c r="H2" s="35"/>
      <c r="I2" s="88" t="s">
        <v>54</v>
      </c>
      <c r="J2" s="88"/>
      <c r="K2" s="88"/>
      <c r="L2" s="88"/>
      <c r="M2" s="88"/>
      <c r="N2" s="45"/>
      <c r="O2" s="35"/>
    </row>
    <row r="3" spans="1:23" ht="23.25" customHeight="1" x14ac:dyDescent="0.2">
      <c r="B3" s="111" t="s">
        <v>51</v>
      </c>
      <c r="C3" s="111"/>
      <c r="D3" s="111"/>
      <c r="E3" s="111"/>
      <c r="F3" s="111"/>
      <c r="G3" s="111"/>
      <c r="H3" s="35"/>
      <c r="I3" s="88" t="s">
        <v>52</v>
      </c>
      <c r="J3" s="88"/>
      <c r="K3" s="88"/>
      <c r="L3" s="88"/>
      <c r="M3" s="88"/>
      <c r="N3" s="88"/>
      <c r="O3" s="35"/>
    </row>
    <row r="5" spans="1:23" ht="15.75" x14ac:dyDescent="0.25">
      <c r="A5" s="109" t="s">
        <v>36</v>
      </c>
      <c r="B5" s="70" t="s">
        <v>13</v>
      </c>
      <c r="C5" s="70" t="s">
        <v>5</v>
      </c>
      <c r="D5" s="70"/>
      <c r="E5" s="70"/>
      <c r="F5" s="70" t="s">
        <v>8</v>
      </c>
      <c r="G5" s="70"/>
      <c r="H5" s="70"/>
      <c r="I5" s="70" t="s">
        <v>6</v>
      </c>
      <c r="J5" s="70"/>
      <c r="K5" s="70"/>
      <c r="L5" s="70" t="s">
        <v>9</v>
      </c>
      <c r="M5" s="70"/>
      <c r="N5" s="70"/>
      <c r="O5" s="70" t="s">
        <v>7</v>
      </c>
      <c r="P5" s="70"/>
      <c r="Q5" s="70"/>
      <c r="R5" s="76" t="s">
        <v>35</v>
      </c>
      <c r="S5" s="76"/>
      <c r="T5" s="76"/>
      <c r="U5" s="76"/>
      <c r="V5" s="76"/>
      <c r="W5" s="76"/>
    </row>
    <row r="6" spans="1:23" ht="110.25" x14ac:dyDescent="0.25">
      <c r="A6" s="110"/>
      <c r="B6" s="70"/>
      <c r="C6" s="53" t="s">
        <v>14</v>
      </c>
      <c r="D6" s="53" t="s">
        <v>15</v>
      </c>
      <c r="E6" s="53" t="s">
        <v>16</v>
      </c>
      <c r="F6" s="53" t="s">
        <v>14</v>
      </c>
      <c r="G6" s="53" t="s">
        <v>15</v>
      </c>
      <c r="H6" s="53" t="s">
        <v>16</v>
      </c>
      <c r="I6" s="53" t="s">
        <v>14</v>
      </c>
      <c r="J6" s="53" t="s">
        <v>15</v>
      </c>
      <c r="K6" s="53" t="s">
        <v>16</v>
      </c>
      <c r="L6" s="53" t="s">
        <v>14</v>
      </c>
      <c r="M6" s="53" t="s">
        <v>15</v>
      </c>
      <c r="N6" s="53" t="s">
        <v>16</v>
      </c>
      <c r="O6" s="53" t="s">
        <v>14</v>
      </c>
      <c r="P6" s="53" t="s">
        <v>15</v>
      </c>
      <c r="Q6" s="53" t="s">
        <v>16</v>
      </c>
      <c r="R6" s="62" t="s">
        <v>14</v>
      </c>
      <c r="S6" s="53" t="s">
        <v>11</v>
      </c>
      <c r="T6" s="63" t="s">
        <v>15</v>
      </c>
      <c r="U6" s="48" t="s">
        <v>11</v>
      </c>
      <c r="V6" s="66" t="s">
        <v>16</v>
      </c>
      <c r="W6" s="53" t="s">
        <v>11</v>
      </c>
    </row>
    <row r="7" spans="1:23" ht="15.75" hidden="1" x14ac:dyDescent="0.25">
      <c r="A7" s="49"/>
      <c r="B7" s="10"/>
      <c r="C7" s="10"/>
      <c r="D7" s="10"/>
      <c r="E7" s="10"/>
      <c r="F7" s="5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64">
        <f t="shared" ref="R7:R11" si="0">(C7+F7+I7+L7+O7)/5</f>
        <v>0</v>
      </c>
      <c r="S7" s="6" t="e">
        <f>R7*100/B7</f>
        <v>#DIV/0!</v>
      </c>
      <c r="T7" s="65">
        <f t="shared" ref="T7:T11" si="1">(D7+G7+J7+M7+P7)/5</f>
        <v>0</v>
      </c>
      <c r="U7" s="6" t="e">
        <f>T7*100/B7</f>
        <v>#DIV/0!</v>
      </c>
      <c r="V7" s="67">
        <f t="shared" ref="V7:V11" si="2">(E7+H7+K7+N7+Q7)/5</f>
        <v>0</v>
      </c>
      <c r="W7" s="6" t="e">
        <f>V7*100/B7</f>
        <v>#DIV/0!</v>
      </c>
    </row>
    <row r="8" spans="1:23" ht="15.75" hidden="1" x14ac:dyDescent="0.25">
      <c r="A8" s="49" t="s">
        <v>43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64"/>
      <c r="S8" s="6" t="e">
        <f>R8*100/B8</f>
        <v>#DIV/0!</v>
      </c>
      <c r="T8" s="65">
        <f t="shared" si="1"/>
        <v>0</v>
      </c>
      <c r="U8" s="6" t="e">
        <f t="shared" ref="U8:U11" si="3">T8*100/B8</f>
        <v>#DIV/0!</v>
      </c>
      <c r="V8" s="67">
        <f t="shared" si="2"/>
        <v>0</v>
      </c>
      <c r="W8" s="6" t="e">
        <f t="shared" ref="W8:W11" si="4">V8*100/B8</f>
        <v>#DIV/0!</v>
      </c>
    </row>
    <row r="9" spans="1:23" ht="15.75" x14ac:dyDescent="0.25">
      <c r="A9" s="49" t="s">
        <v>64</v>
      </c>
      <c r="B9" s="10">
        <v>50</v>
      </c>
      <c r="C9" s="10">
        <v>14</v>
      </c>
      <c r="D9" s="10">
        <v>25</v>
      </c>
      <c r="E9" s="10">
        <v>11</v>
      </c>
      <c r="F9" s="10">
        <v>16</v>
      </c>
      <c r="G9" s="10">
        <v>24</v>
      </c>
      <c r="H9" s="10">
        <v>10</v>
      </c>
      <c r="I9" s="10">
        <v>11</v>
      </c>
      <c r="J9" s="10">
        <v>29</v>
      </c>
      <c r="K9" s="10">
        <v>10</v>
      </c>
      <c r="L9" s="10">
        <v>11</v>
      </c>
      <c r="M9" s="10">
        <v>29</v>
      </c>
      <c r="N9" s="10">
        <v>10</v>
      </c>
      <c r="O9" s="10">
        <v>12</v>
      </c>
      <c r="P9" s="10">
        <v>28</v>
      </c>
      <c r="Q9" s="10">
        <v>10</v>
      </c>
      <c r="R9" s="64">
        <f t="shared" si="0"/>
        <v>12.8</v>
      </c>
      <c r="S9" s="6">
        <f t="shared" ref="S9:S11" si="5">R9*100/B9</f>
        <v>25.6</v>
      </c>
      <c r="T9" s="65">
        <f t="shared" si="1"/>
        <v>27</v>
      </c>
      <c r="U9" s="6">
        <f t="shared" si="3"/>
        <v>54</v>
      </c>
      <c r="V9" s="67">
        <f t="shared" si="2"/>
        <v>10.199999999999999</v>
      </c>
      <c r="W9" s="6">
        <f t="shared" si="4"/>
        <v>20.399999999999999</v>
      </c>
    </row>
    <row r="10" spans="1:23" ht="15.75" x14ac:dyDescent="0.25">
      <c r="A10" s="49" t="s">
        <v>65</v>
      </c>
      <c r="B10" s="10">
        <v>50</v>
      </c>
      <c r="C10" s="10">
        <v>20</v>
      </c>
      <c r="D10" s="10">
        <v>27</v>
      </c>
      <c r="E10" s="10">
        <v>3</v>
      </c>
      <c r="F10" s="10">
        <v>15</v>
      </c>
      <c r="G10" s="10">
        <v>31</v>
      </c>
      <c r="H10" s="10">
        <v>4</v>
      </c>
      <c r="I10" s="10">
        <v>14</v>
      </c>
      <c r="J10" s="10">
        <v>31</v>
      </c>
      <c r="K10" s="10">
        <v>5</v>
      </c>
      <c r="L10" s="10">
        <v>17</v>
      </c>
      <c r="M10" s="10">
        <v>30</v>
      </c>
      <c r="N10" s="10">
        <v>3</v>
      </c>
      <c r="O10" s="10">
        <v>13</v>
      </c>
      <c r="P10" s="10">
        <v>35</v>
      </c>
      <c r="Q10" s="10">
        <v>2</v>
      </c>
      <c r="R10" s="64">
        <f t="shared" si="0"/>
        <v>15.8</v>
      </c>
      <c r="S10" s="6">
        <f t="shared" si="5"/>
        <v>31.6</v>
      </c>
      <c r="T10" s="65">
        <f t="shared" si="1"/>
        <v>30.8</v>
      </c>
      <c r="U10" s="6">
        <f t="shared" si="3"/>
        <v>61.6</v>
      </c>
      <c r="V10" s="67">
        <f t="shared" si="2"/>
        <v>3.4</v>
      </c>
      <c r="W10" s="6">
        <f t="shared" si="4"/>
        <v>6.8</v>
      </c>
    </row>
    <row r="11" spans="1:23" ht="15.75" x14ac:dyDescent="0.25">
      <c r="A11" s="49" t="s">
        <v>66</v>
      </c>
      <c r="B11" s="10">
        <v>50</v>
      </c>
      <c r="C11" s="10">
        <v>28</v>
      </c>
      <c r="D11" s="10">
        <v>17</v>
      </c>
      <c r="E11" s="10">
        <v>5</v>
      </c>
      <c r="F11" s="10">
        <v>28</v>
      </c>
      <c r="G11" s="10">
        <v>17</v>
      </c>
      <c r="H11" s="10">
        <v>5</v>
      </c>
      <c r="I11" s="10">
        <v>29</v>
      </c>
      <c r="J11" s="10">
        <v>17</v>
      </c>
      <c r="K11" s="10">
        <v>4</v>
      </c>
      <c r="L11" s="10">
        <v>27</v>
      </c>
      <c r="M11" s="10">
        <v>18</v>
      </c>
      <c r="N11" s="10">
        <v>5</v>
      </c>
      <c r="O11" s="10">
        <v>27</v>
      </c>
      <c r="P11" s="10">
        <v>18</v>
      </c>
      <c r="Q11" s="10">
        <v>5</v>
      </c>
      <c r="R11" s="64">
        <f t="shared" si="0"/>
        <v>27.8</v>
      </c>
      <c r="S11" s="6">
        <f t="shared" si="5"/>
        <v>55.6</v>
      </c>
      <c r="T11" s="65">
        <f t="shared" si="1"/>
        <v>17.399999999999999</v>
      </c>
      <c r="U11" s="6">
        <f t="shared" si="3"/>
        <v>34.799999999999997</v>
      </c>
      <c r="V11" s="67">
        <f t="shared" si="2"/>
        <v>4.8</v>
      </c>
      <c r="W11" s="6">
        <f t="shared" si="4"/>
        <v>9.6</v>
      </c>
    </row>
    <row r="12" spans="1:23" ht="15.75" x14ac:dyDescent="0.25">
      <c r="A12" s="36" t="s">
        <v>1</v>
      </c>
      <c r="B12" s="36">
        <f>B7+B8+B9+B10+B11</f>
        <v>150</v>
      </c>
      <c r="C12" s="36">
        <f t="shared" ref="C12:Q12" si="6">C7+C8+C9+C10+C11</f>
        <v>62</v>
      </c>
      <c r="D12" s="36">
        <f t="shared" si="6"/>
        <v>69</v>
      </c>
      <c r="E12" s="36">
        <f t="shared" si="6"/>
        <v>19</v>
      </c>
      <c r="F12" s="36">
        <f t="shared" si="6"/>
        <v>59</v>
      </c>
      <c r="G12" s="36">
        <f t="shared" si="6"/>
        <v>72</v>
      </c>
      <c r="H12" s="36">
        <f t="shared" si="6"/>
        <v>19</v>
      </c>
      <c r="I12" s="36">
        <f t="shared" si="6"/>
        <v>54</v>
      </c>
      <c r="J12" s="36">
        <f t="shared" si="6"/>
        <v>77</v>
      </c>
      <c r="K12" s="36">
        <f t="shared" si="6"/>
        <v>19</v>
      </c>
      <c r="L12" s="36">
        <f t="shared" si="6"/>
        <v>55</v>
      </c>
      <c r="M12" s="36">
        <f t="shared" si="6"/>
        <v>77</v>
      </c>
      <c r="N12" s="36">
        <f t="shared" si="6"/>
        <v>18</v>
      </c>
      <c r="O12" s="36">
        <f t="shared" si="6"/>
        <v>52</v>
      </c>
      <c r="P12" s="36">
        <f t="shared" si="6"/>
        <v>81</v>
      </c>
      <c r="Q12" s="36">
        <f t="shared" si="6"/>
        <v>17</v>
      </c>
      <c r="R12" s="54"/>
      <c r="S12" s="6"/>
      <c r="T12" s="54"/>
      <c r="U12" s="6"/>
      <c r="V12" s="51"/>
      <c r="W12" s="6"/>
    </row>
    <row r="13" spans="1:23" ht="15.75" x14ac:dyDescent="0.25">
      <c r="A13" s="41" t="s">
        <v>12</v>
      </c>
      <c r="B13" s="42">
        <f>B12*100/B12</f>
        <v>100</v>
      </c>
      <c r="C13" s="43">
        <f>C12*100/B12</f>
        <v>41.333333333333336</v>
      </c>
      <c r="D13" s="43">
        <f t="shared" ref="D13:Q13" si="7">D12*100/C12</f>
        <v>111.29032258064517</v>
      </c>
      <c r="E13" s="43">
        <f t="shared" si="7"/>
        <v>27.536231884057973</v>
      </c>
      <c r="F13" s="43">
        <f t="shared" si="7"/>
        <v>310.5263157894737</v>
      </c>
      <c r="G13" s="43">
        <f t="shared" si="7"/>
        <v>122.03389830508475</v>
      </c>
      <c r="H13" s="43">
        <f t="shared" si="7"/>
        <v>26.388888888888889</v>
      </c>
      <c r="I13" s="43">
        <f t="shared" si="7"/>
        <v>284.21052631578948</v>
      </c>
      <c r="J13" s="43">
        <f t="shared" si="7"/>
        <v>142.59259259259258</v>
      </c>
      <c r="K13" s="43">
        <f t="shared" si="7"/>
        <v>24.675324675324674</v>
      </c>
      <c r="L13" s="43">
        <f t="shared" si="7"/>
        <v>289.4736842105263</v>
      </c>
      <c r="M13" s="43">
        <f t="shared" si="7"/>
        <v>140</v>
      </c>
      <c r="N13" s="43">
        <f t="shared" si="7"/>
        <v>23.376623376623378</v>
      </c>
      <c r="O13" s="43">
        <f t="shared" si="7"/>
        <v>288.88888888888891</v>
      </c>
      <c r="P13" s="43">
        <f t="shared" si="7"/>
        <v>155.76923076923077</v>
      </c>
      <c r="Q13" s="43">
        <f t="shared" si="7"/>
        <v>20.987654320987655</v>
      </c>
      <c r="R13" s="52"/>
      <c r="S13" s="52"/>
      <c r="T13" s="52"/>
      <c r="U13" s="52"/>
      <c r="V13" s="52"/>
      <c r="W13" s="52"/>
    </row>
    <row r="14" spans="1:23" hidden="1" x14ac:dyDescent="0.2"/>
  </sheetData>
  <mergeCells count="13">
    <mergeCell ref="N1:O1"/>
    <mergeCell ref="I2:M2"/>
    <mergeCell ref="B3:G3"/>
    <mergeCell ref="V1:W1"/>
    <mergeCell ref="I3:N3"/>
    <mergeCell ref="L5:N5"/>
    <mergeCell ref="O5:Q5"/>
    <mergeCell ref="R5:W5"/>
    <mergeCell ref="A5:A6"/>
    <mergeCell ref="B5:B6"/>
    <mergeCell ref="C5:E5"/>
    <mergeCell ref="F5:H5"/>
    <mergeCell ref="I5:K5"/>
  </mergeCells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2025-12-22T09:02:56Z</dcterms:modified>
</cp:coreProperties>
</file>